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B_2019\Projects\Extended Diet (NIG CSA FDRT) Study\Manuscript\Inputs from co-authors\Submission Files\Tables and Figures\Tables\Databases\"/>
    </mc:Choice>
  </mc:AlternateContent>
  <bookViews>
    <workbookView xWindow="0" yWindow="0" windowWidth="21600" windowHeight="9000"/>
  </bookViews>
  <sheets>
    <sheet name="Gene" sheetId="1" r:id="rId1"/>
    <sheet name="Cytokine" sheetId="2" r:id="rId2"/>
    <sheet name="Protei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3" l="1"/>
  <c r="D50" i="3"/>
  <c r="G50" i="3" s="1"/>
  <c r="F49" i="3"/>
  <c r="D49" i="3"/>
  <c r="G49" i="3" s="1"/>
  <c r="F48" i="3"/>
  <c r="D48" i="3"/>
  <c r="G48" i="3" s="1"/>
  <c r="F47" i="3"/>
  <c r="D47" i="3"/>
  <c r="G47" i="3" s="1"/>
  <c r="F46" i="3"/>
  <c r="D46" i="3"/>
  <c r="G46" i="3" s="1"/>
  <c r="F45" i="3"/>
  <c r="D45" i="3"/>
  <c r="G45" i="3" s="1"/>
  <c r="F44" i="3"/>
  <c r="D44" i="3"/>
  <c r="G44" i="3" s="1"/>
  <c r="F43" i="3"/>
  <c r="D43" i="3"/>
  <c r="G43" i="3" s="1"/>
  <c r="F42" i="3"/>
  <c r="D42" i="3"/>
  <c r="G42" i="3" s="1"/>
  <c r="F41" i="3"/>
  <c r="D41" i="3"/>
  <c r="G41" i="3" s="1"/>
  <c r="F40" i="3"/>
  <c r="D40" i="3"/>
  <c r="G40" i="3" s="1"/>
  <c r="F39" i="3"/>
  <c r="D39" i="3"/>
  <c r="G39" i="3" s="1"/>
  <c r="F38" i="3"/>
  <c r="D38" i="3"/>
  <c r="G38" i="3" s="1"/>
  <c r="F37" i="3"/>
  <c r="D37" i="3"/>
  <c r="G37" i="3" s="1"/>
  <c r="F36" i="3"/>
  <c r="D36" i="3"/>
  <c r="G36" i="3" s="1"/>
  <c r="F35" i="3"/>
  <c r="D35" i="3"/>
  <c r="G35" i="3" s="1"/>
  <c r="F34" i="3"/>
  <c r="D34" i="3"/>
  <c r="G34" i="3" s="1"/>
  <c r="F33" i="3"/>
  <c r="D33" i="3"/>
  <c r="G33" i="3" s="1"/>
  <c r="F32" i="3"/>
  <c r="D32" i="3"/>
  <c r="G32" i="3" s="1"/>
  <c r="F31" i="3"/>
  <c r="D31" i="3"/>
  <c r="G31" i="3" s="1"/>
  <c r="F25" i="3"/>
  <c r="D25" i="3"/>
  <c r="G25" i="3" s="1"/>
  <c r="F24" i="3"/>
  <c r="D24" i="3"/>
  <c r="G24" i="3" s="1"/>
  <c r="F23" i="3"/>
  <c r="D23" i="3"/>
  <c r="G23" i="3" s="1"/>
  <c r="F22" i="3"/>
  <c r="D22" i="3"/>
  <c r="G22" i="3" s="1"/>
  <c r="F21" i="3"/>
  <c r="D21" i="3"/>
  <c r="G21" i="3" s="1"/>
  <c r="F20" i="3"/>
  <c r="D20" i="3"/>
  <c r="G20" i="3" s="1"/>
  <c r="F19" i="3"/>
  <c r="D19" i="3"/>
  <c r="G19" i="3" s="1"/>
  <c r="F18" i="3"/>
  <c r="D18" i="3"/>
  <c r="G18" i="3" s="1"/>
  <c r="F17" i="3"/>
  <c r="D17" i="3"/>
  <c r="G17" i="3" s="1"/>
  <c r="F16" i="3"/>
  <c r="D16" i="3"/>
  <c r="G16" i="3" s="1"/>
  <c r="F15" i="3"/>
  <c r="D15" i="3"/>
  <c r="G15" i="3" s="1"/>
  <c r="F14" i="3"/>
  <c r="D14" i="3"/>
  <c r="G14" i="3" s="1"/>
  <c r="F13" i="3"/>
  <c r="D13" i="3"/>
  <c r="G13" i="3" s="1"/>
  <c r="F12" i="3"/>
  <c r="D12" i="3"/>
  <c r="G12" i="3" s="1"/>
  <c r="F11" i="3"/>
  <c r="D11" i="3"/>
  <c r="G11" i="3" s="1"/>
  <c r="F10" i="3"/>
  <c r="D10" i="3"/>
  <c r="G10" i="3" s="1"/>
  <c r="F9" i="3"/>
  <c r="D9" i="3"/>
  <c r="G9" i="3" s="1"/>
  <c r="F8" i="3"/>
  <c r="D8" i="3"/>
  <c r="G8" i="3" s="1"/>
  <c r="F7" i="3"/>
  <c r="D7" i="3"/>
  <c r="G7" i="3" s="1"/>
  <c r="F6" i="3"/>
  <c r="D6" i="3"/>
  <c r="G6" i="3" s="1"/>
</calcChain>
</file>

<file path=xl/sharedStrings.xml><?xml version="1.0" encoding="utf-8"?>
<sst xmlns="http://schemas.openxmlformats.org/spreadsheetml/2006/main" count="284" uniqueCount="143">
  <si>
    <t>ID</t>
  </si>
  <si>
    <t>Group</t>
  </si>
  <si>
    <r>
      <t>TNF</t>
    </r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>_0_FCHG</t>
    </r>
  </si>
  <si>
    <t>TNFα_120_FCHG</t>
  </si>
  <si>
    <t>TNFα_360_FCHG</t>
  </si>
  <si>
    <r>
      <t>TLR4</t>
    </r>
    <r>
      <rPr>
        <b/>
        <sz val="11"/>
        <color theme="1"/>
        <rFont val="Calibri"/>
        <family val="2"/>
        <scheme val="minor"/>
      </rPr>
      <t>_0_FCHG</t>
    </r>
  </si>
  <si>
    <t>TLR4_120_FCHG</t>
  </si>
  <si>
    <t>TLR4_360_FCHG</t>
  </si>
  <si>
    <r>
      <t>TGF</t>
    </r>
    <r>
      <rPr>
        <b/>
        <sz val="11"/>
        <color theme="1"/>
        <rFont val="Arial"/>
        <family val="2"/>
      </rPr>
      <t>β</t>
    </r>
    <r>
      <rPr>
        <b/>
        <sz val="11"/>
        <color theme="1"/>
        <rFont val="Calibri"/>
        <family val="2"/>
        <scheme val="minor"/>
      </rPr>
      <t>_0_FCHG</t>
    </r>
  </si>
  <si>
    <t>TGFβ_120_FCHG</t>
  </si>
  <si>
    <t>TGFβ_360_FCHG</t>
  </si>
  <si>
    <t>IL6_0_FCHG</t>
  </si>
  <si>
    <t>IL6_120_FCHG</t>
  </si>
  <si>
    <t>IL6_360_FCHG</t>
  </si>
  <si>
    <t>IL10_0_FCHG</t>
  </si>
  <si>
    <t>IL10_120_FCHG</t>
  </si>
  <si>
    <t>IL10_360_FCHG</t>
  </si>
  <si>
    <t>MCP1_0_FCHG</t>
  </si>
  <si>
    <t>MCP1_120_FCHG</t>
  </si>
  <si>
    <t>MCP1_360_FCHG</t>
  </si>
  <si>
    <t>Rel-A_0_FCHG</t>
  </si>
  <si>
    <t>Rel-A_120_FCHG</t>
  </si>
  <si>
    <t>Rel-A_360_FCHG</t>
  </si>
  <si>
    <t>p105_0_FCHG</t>
  </si>
  <si>
    <t>p105_120_FCHG</t>
  </si>
  <si>
    <t>p105_360_FCHG</t>
  </si>
  <si>
    <t>IkB-α_0_FCHG</t>
  </si>
  <si>
    <t>IkB-α_120_FCHG</t>
  </si>
  <si>
    <t>IkB-α_360_FCHG</t>
  </si>
  <si>
    <t>IkB-β_0_FCHG</t>
  </si>
  <si>
    <t>IkB-β_120_FCHG</t>
  </si>
  <si>
    <t>IkB-β_360_FCHG</t>
  </si>
  <si>
    <t>TNFα_0 min GEXP</t>
  </si>
  <si>
    <t>IL-6_0 min GEXP</t>
  </si>
  <si>
    <t>MCP-1_0 min GEXP</t>
  </si>
  <si>
    <t>TLR4_0 min GEXP</t>
  </si>
  <si>
    <t>IL-1β_0 min GEXP</t>
  </si>
  <si>
    <t>NFκB/p105_0 min GEXP</t>
  </si>
  <si>
    <t>Rel-A_0 min GEXP</t>
  </si>
  <si>
    <t>IκB-β_0 min GEXP</t>
  </si>
  <si>
    <t>IκB-α_0 min GEXP</t>
  </si>
  <si>
    <t>IL-10_0 min GEXP</t>
  </si>
  <si>
    <t>TGFβ_0 min GEXP</t>
  </si>
  <si>
    <t>DIET 102</t>
  </si>
  <si>
    <t>FDRT</t>
  </si>
  <si>
    <t>DIET 103</t>
  </si>
  <si>
    <t>DIET 105</t>
  </si>
  <si>
    <t>DIET 106</t>
  </si>
  <si>
    <t>DIET 107</t>
  </si>
  <si>
    <t>DIET 108</t>
  </si>
  <si>
    <t>DIET 110</t>
  </si>
  <si>
    <t>l</t>
  </si>
  <si>
    <t>DIET 112</t>
  </si>
  <si>
    <t>DIET 114</t>
  </si>
  <si>
    <t>DIET 101</t>
  </si>
  <si>
    <t>Non-FDRT</t>
  </si>
  <si>
    <t>DIET 104</t>
  </si>
  <si>
    <t>DIET 109</t>
  </si>
  <si>
    <t>DIET 111</t>
  </si>
  <si>
    <t>DIET 113</t>
  </si>
  <si>
    <t>DIET 115</t>
  </si>
  <si>
    <t>DIET 116</t>
  </si>
  <si>
    <t>DIET 117</t>
  </si>
  <si>
    <t>DIET 118</t>
  </si>
  <si>
    <t>TNFα_0-0_FCHG</t>
  </si>
  <si>
    <t>TNFα_100-10_FCHG</t>
  </si>
  <si>
    <t>TNFα_100-30_FCHG</t>
  </si>
  <si>
    <t>TNFα_1000-10_FCHG</t>
  </si>
  <si>
    <t>TNFα_1000-30_FCHG</t>
  </si>
  <si>
    <t>TLR4_0-0_FCHG</t>
  </si>
  <si>
    <t>TLR4_100-10_FCHG</t>
  </si>
  <si>
    <t>TLR4_100-30_FCHG</t>
  </si>
  <si>
    <t>TLR4_1000-10_FCHG</t>
  </si>
  <si>
    <t>TLR4_1000-30_FCHG</t>
  </si>
  <si>
    <t>TGFβ_0-0_FCHG</t>
  </si>
  <si>
    <t>TGFβ_100-10_FCHG</t>
  </si>
  <si>
    <t>TGFβ_100-30_FCHG</t>
  </si>
  <si>
    <t>TGFβ_1000-10_FCHG</t>
  </si>
  <si>
    <t>TGFβ_1000-30_FCHG</t>
  </si>
  <si>
    <t>IL6_0-0_FCHG</t>
  </si>
  <si>
    <t>IL6_100-10_FCHG</t>
  </si>
  <si>
    <t>IL6_100-30_FCHG</t>
  </si>
  <si>
    <t>IL6_1000-10_FCHG</t>
  </si>
  <si>
    <t>IL6_1000-30_FCHG</t>
  </si>
  <si>
    <t>IL10_0-0_FCHG</t>
  </si>
  <si>
    <t>IL10_100-10_FCHG</t>
  </si>
  <si>
    <t>IL10_100-30_FCHG</t>
  </si>
  <si>
    <t>IL10_1000-10_FCHG</t>
  </si>
  <si>
    <t>IL10_1000-30_FCHG</t>
  </si>
  <si>
    <t>MCP1_0-0_FCHG</t>
  </si>
  <si>
    <t>MCP1_100-10_FCHG</t>
  </si>
  <si>
    <t>MCP1_100-30_FCHG</t>
  </si>
  <si>
    <t>MCP1_1000-10_FCHG</t>
  </si>
  <si>
    <t>MCP1_1000-30_FCHG</t>
  </si>
  <si>
    <t>NIG CSA 048</t>
  </si>
  <si>
    <t>NIG CSA 064</t>
  </si>
  <si>
    <t>NIG CSA 135</t>
  </si>
  <si>
    <t>NIG CSA 081</t>
  </si>
  <si>
    <t>NIG CSA 083</t>
  </si>
  <si>
    <t>NIG CSA 014</t>
  </si>
  <si>
    <t>NIG CSA 069</t>
  </si>
  <si>
    <t>NIG CSA 077</t>
  </si>
  <si>
    <t>NIG CSA 053</t>
  </si>
  <si>
    <t>NIG CSA 038</t>
  </si>
  <si>
    <t>FCHG- Fold changes</t>
  </si>
  <si>
    <t>GEXP- Gene expression</t>
  </si>
  <si>
    <t>MNC genes</t>
  </si>
  <si>
    <t>Myotube genes</t>
  </si>
  <si>
    <t>Plasma cytokine ELISA data</t>
  </si>
  <si>
    <t>IL6_0 min_ELISA</t>
  </si>
  <si>
    <t>IL6_120 min_ELISA</t>
  </si>
  <si>
    <t>IL6_360 min_ELISA</t>
  </si>
  <si>
    <t>Lanes</t>
  </si>
  <si>
    <t>NF-kB Density</t>
  </si>
  <si>
    <t>Relative NF-kB Density (to Control)</t>
  </si>
  <si>
    <t>H3 Histone (Loading Control) Density</t>
  </si>
  <si>
    <t>Relative H3 Density (to Control)</t>
  </si>
  <si>
    <t>Adjusted Density (to Loading Cntrl)</t>
  </si>
  <si>
    <t>1st Set</t>
  </si>
  <si>
    <t>2nd Set</t>
  </si>
  <si>
    <t>3rd Set</t>
  </si>
  <si>
    <t>4th Set</t>
  </si>
  <si>
    <t>5th Set</t>
  </si>
  <si>
    <t>Adipocytes</t>
  </si>
  <si>
    <t>Myotubes</t>
  </si>
  <si>
    <t>Western blot data</t>
  </si>
  <si>
    <t>Inflammatory gene expression assay data</t>
  </si>
  <si>
    <r>
      <t>IL1</t>
    </r>
    <r>
      <rPr>
        <b/>
        <sz val="11"/>
        <color theme="1"/>
        <rFont val="Arial"/>
        <family val="2"/>
      </rPr>
      <t>β</t>
    </r>
    <r>
      <rPr>
        <b/>
        <sz val="11"/>
        <color theme="1"/>
        <rFont val="Calibri"/>
        <family val="2"/>
        <scheme val="minor"/>
      </rPr>
      <t>_0 min_FCHG</t>
    </r>
  </si>
  <si>
    <t>IL1β_120 min_FCHG</t>
  </si>
  <si>
    <t>IL1β_360 min_FCHG</t>
  </si>
  <si>
    <t>IL1β_0 nM-0 min_FCHG</t>
  </si>
  <si>
    <t>IL1β_100 nM-10 min_FCHG</t>
  </si>
  <si>
    <t>IL1β_100 nM-30 min_FCHG</t>
  </si>
  <si>
    <t>IL1β_1000 nM-10 min_FCHG</t>
  </si>
  <si>
    <t>IL1β_1000 nM-30 min_FCHG</t>
  </si>
  <si>
    <t>IL-6_0_0_GEXP</t>
  </si>
  <si>
    <r>
      <t>TGFβ</t>
    </r>
    <r>
      <rPr>
        <b/>
        <sz val="11"/>
        <rFont val="Calibri"/>
        <family val="2"/>
      </rPr>
      <t>_0_0_GEXP</t>
    </r>
  </si>
  <si>
    <t>IL-10_0_0_GEXP</t>
  </si>
  <si>
    <t>MCP-1_0_0_GEXP</t>
  </si>
  <si>
    <t>TNFα_0_0_GEXP</t>
  </si>
  <si>
    <t>TLR4_0_0_GEXP</t>
  </si>
  <si>
    <r>
      <t>IL-1β</t>
    </r>
    <r>
      <rPr>
        <b/>
        <sz val="11"/>
        <rFont val="Calibri"/>
        <family val="2"/>
      </rPr>
      <t>_0 nM_0 min_GEXP</t>
    </r>
  </si>
  <si>
    <t>Adipocyte genes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</si>
</sst>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0"/>
    <numFmt numFmtId="165" formatCode="0.0"/>
    <numFmt numFmtId="166" formatCode="0.0000"/>
    <numFmt numFmtId="167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65" fontId="1" fillId="3" borderId="3" xfId="0" applyNumberFormat="1" applyFont="1" applyFill="1" applyBorder="1"/>
    <xf numFmtId="165" fontId="1" fillId="3" borderId="4" xfId="0" applyNumberFormat="1" applyFont="1" applyFill="1" applyBorder="1"/>
    <xf numFmtId="0" fontId="0" fillId="0" borderId="1" xfId="0" applyFont="1" applyBorder="1"/>
    <xf numFmtId="0" fontId="0" fillId="0" borderId="3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/>
    <xf numFmtId="2" fontId="1" fillId="3" borderId="2" xfId="0" applyNumberFormat="1" applyFont="1" applyFill="1" applyBorder="1"/>
    <xf numFmtId="2" fontId="1" fillId="3" borderId="3" xfId="0" applyNumberFormat="1" applyFont="1" applyFill="1" applyBorder="1"/>
    <xf numFmtId="2" fontId="1" fillId="3" borderId="5" xfId="0" applyNumberFormat="1" applyFont="1" applyFill="1" applyBorder="1"/>
    <xf numFmtId="0" fontId="0" fillId="4" borderId="6" xfId="0" applyFill="1" applyBorder="1" applyAlignment="1">
      <alignment horizontal="left"/>
    </xf>
    <xf numFmtId="0" fontId="0" fillId="4" borderId="7" xfId="0" applyFill="1" applyBorder="1"/>
    <xf numFmtId="2" fontId="0" fillId="4" borderId="7" xfId="0" applyNumberFormat="1" applyFill="1" applyBorder="1" applyAlignment="1">
      <alignment horizontal="center"/>
    </xf>
    <xf numFmtId="165" fontId="0" fillId="4" borderId="7" xfId="0" applyNumberFormat="1" applyFill="1" applyBorder="1"/>
    <xf numFmtId="165" fontId="0" fillId="4" borderId="7" xfId="0" applyNumberFormat="1" applyFill="1" applyBorder="1" applyAlignment="1">
      <alignment horizontal="center"/>
    </xf>
    <xf numFmtId="166" fontId="0" fillId="4" borderId="8" xfId="0" applyNumberFormat="1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 vertical="top"/>
    </xf>
    <xf numFmtId="165" fontId="0" fillId="4" borderId="10" xfId="0" applyNumberFormat="1" applyFill="1" applyBorder="1" applyAlignment="1">
      <alignment horizontal="center" vertical="top"/>
    </xf>
    <xf numFmtId="165" fontId="0" fillId="4" borderId="10" xfId="0" applyNumberFormat="1" applyFill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0" fillId="4" borderId="12" xfId="0" applyFill="1" applyBorder="1"/>
    <xf numFmtId="2" fontId="0" fillId="4" borderId="12" xfId="0" applyNumberFormat="1" applyFill="1" applyBorder="1" applyAlignment="1">
      <alignment horizontal="center"/>
    </xf>
    <xf numFmtId="165" fontId="0" fillId="4" borderId="12" xfId="0" applyNumberFormat="1" applyFill="1" applyBorder="1"/>
    <xf numFmtId="165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0" fontId="0" fillId="4" borderId="7" xfId="0" applyFill="1" applyBorder="1" applyAlignment="1">
      <alignment horizontal="left"/>
    </xf>
    <xf numFmtId="0" fontId="0" fillId="4" borderId="14" xfId="0" applyFont="1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165" fontId="0" fillId="4" borderId="15" xfId="0" applyNumberFormat="1" applyFill="1" applyBorder="1"/>
    <xf numFmtId="165" fontId="0" fillId="4" borderId="15" xfId="0" applyNumberFormat="1" applyFill="1" applyBorder="1" applyAlignment="1">
      <alignment horizontal="center"/>
    </xf>
    <xf numFmtId="165" fontId="0" fillId="4" borderId="16" xfId="0" applyNumberFormat="1" applyFill="1" applyBorder="1" applyAlignment="1">
      <alignment horizontal="center"/>
    </xf>
    <xf numFmtId="165" fontId="0" fillId="4" borderId="17" xfId="0" applyNumberFormat="1" applyFill="1" applyBorder="1" applyAlignment="1">
      <alignment horizontal="center"/>
    </xf>
    <xf numFmtId="166" fontId="0" fillId="4" borderId="17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0" fontId="0" fillId="5" borderId="19" xfId="0" applyFont="1" applyFill="1" applyBorder="1" applyAlignment="1">
      <alignment horizontal="left"/>
    </xf>
    <xf numFmtId="0" fontId="0" fillId="5" borderId="20" xfId="0" applyFont="1" applyFill="1" applyBorder="1" applyAlignment="1">
      <alignment horizontal="left"/>
    </xf>
    <xf numFmtId="2" fontId="0" fillId="5" borderId="8" xfId="0" applyNumberFormat="1" applyFill="1" applyBorder="1" applyAlignment="1">
      <alignment horizontal="center"/>
    </xf>
    <xf numFmtId="165" fontId="0" fillId="5" borderId="7" xfId="0" applyNumberFormat="1" applyFill="1" applyBorder="1"/>
    <xf numFmtId="165" fontId="0" fillId="5" borderId="17" xfId="0" applyNumberFormat="1" applyFill="1" applyBorder="1"/>
    <xf numFmtId="165" fontId="0" fillId="5" borderId="17" xfId="0" applyNumberFormat="1" applyFont="1" applyFill="1" applyBorder="1" applyAlignment="1">
      <alignment horizontal="center"/>
    </xf>
    <xf numFmtId="165" fontId="0" fillId="5" borderId="17" xfId="0" applyNumberFormat="1" applyFill="1" applyBorder="1" applyAlignment="1">
      <alignment horizontal="center" vertical="top"/>
    </xf>
    <xf numFmtId="165" fontId="0" fillId="5" borderId="8" xfId="0" applyNumberFormat="1" applyFill="1" applyBorder="1" applyAlignment="1">
      <alignment horizontal="center" vertical="top"/>
    </xf>
    <xf numFmtId="165" fontId="0" fillId="5" borderId="21" xfId="0" applyNumberFormat="1" applyFill="1" applyBorder="1" applyAlignment="1">
      <alignment horizontal="center" vertical="top"/>
    </xf>
    <xf numFmtId="165" fontId="0" fillId="5" borderId="20" xfId="0" applyNumberFormat="1" applyFill="1" applyBorder="1" applyAlignment="1">
      <alignment horizontal="center" vertical="top"/>
    </xf>
    <xf numFmtId="165" fontId="0" fillId="5" borderId="21" xfId="0" applyNumberFormat="1" applyFill="1" applyBorder="1" applyAlignment="1">
      <alignment horizontal="center"/>
    </xf>
    <xf numFmtId="166" fontId="0" fillId="5" borderId="21" xfId="0" applyNumberFormat="1" applyFill="1" applyBorder="1" applyAlignment="1">
      <alignment horizontal="center"/>
    </xf>
    <xf numFmtId="2" fontId="0" fillId="5" borderId="21" xfId="0" applyNumberFormat="1" applyFill="1" applyBorder="1" applyAlignment="1">
      <alignment horizontal="center"/>
    </xf>
    <xf numFmtId="2" fontId="0" fillId="5" borderId="22" xfId="0" applyNumberFormat="1" applyFill="1" applyBorder="1" applyAlignment="1">
      <alignment horizontal="center"/>
    </xf>
    <xf numFmtId="0" fontId="0" fillId="5" borderId="6" xfId="0" applyFont="1" applyFill="1" applyBorder="1" applyAlignment="1">
      <alignment horizontal="left"/>
    </xf>
    <xf numFmtId="0" fontId="0" fillId="5" borderId="7" xfId="0" applyFont="1" applyFill="1" applyBorder="1" applyAlignment="1">
      <alignment horizontal="left"/>
    </xf>
    <xf numFmtId="2" fontId="0" fillId="5" borderId="7" xfId="0" applyNumberFormat="1" applyFill="1" applyBorder="1" applyAlignment="1">
      <alignment horizontal="center"/>
    </xf>
    <xf numFmtId="165" fontId="0" fillId="5" borderId="7" xfId="0" applyNumberFormat="1" applyFont="1" applyFill="1" applyBorder="1" applyAlignment="1">
      <alignment horizontal="center"/>
    </xf>
    <xf numFmtId="165" fontId="0" fillId="5" borderId="7" xfId="0" applyNumberFormat="1" applyFill="1" applyBorder="1" applyAlignment="1">
      <alignment horizontal="center"/>
    </xf>
    <xf numFmtId="165" fontId="0" fillId="5" borderId="10" xfId="0" applyNumberFormat="1" applyFill="1" applyBorder="1" applyAlignment="1">
      <alignment horizontal="center"/>
    </xf>
    <xf numFmtId="166" fontId="0" fillId="5" borderId="7" xfId="0" applyNumberFormat="1" applyFill="1" applyBorder="1" applyAlignment="1">
      <alignment horizontal="center"/>
    </xf>
    <xf numFmtId="2" fontId="0" fillId="5" borderId="9" xfId="0" applyNumberFormat="1" applyFill="1" applyBorder="1" applyAlignment="1">
      <alignment horizontal="center"/>
    </xf>
    <xf numFmtId="166" fontId="0" fillId="5" borderId="7" xfId="0" applyNumberFormat="1" applyFont="1" applyFill="1" applyBorder="1" applyAlignment="1">
      <alignment horizontal="center"/>
    </xf>
    <xf numFmtId="2" fontId="0" fillId="5" borderId="7" xfId="0" applyNumberFormat="1" applyFont="1" applyFill="1" applyBorder="1" applyAlignment="1">
      <alignment horizontal="center"/>
    </xf>
    <xf numFmtId="0" fontId="0" fillId="5" borderId="11" xfId="0" applyFont="1" applyFill="1" applyBorder="1" applyAlignment="1">
      <alignment horizontal="left"/>
    </xf>
    <xf numFmtId="0" fontId="0" fillId="5" borderId="12" xfId="0" applyFont="1" applyFill="1" applyBorder="1" applyAlignment="1">
      <alignment horizontal="left"/>
    </xf>
    <xf numFmtId="2" fontId="0" fillId="5" borderId="12" xfId="0" applyNumberFormat="1" applyFill="1" applyBorder="1" applyAlignment="1">
      <alignment horizontal="center"/>
    </xf>
    <xf numFmtId="165" fontId="0" fillId="5" borderId="12" xfId="0" applyNumberFormat="1" applyFill="1" applyBorder="1"/>
    <xf numFmtId="165" fontId="0" fillId="5" borderId="12" xfId="0" applyNumberFormat="1" applyFill="1" applyBorder="1" applyAlignment="1">
      <alignment horizontal="center"/>
    </xf>
    <xf numFmtId="166" fontId="0" fillId="5" borderId="12" xfId="0" applyNumberFormat="1" applyFill="1" applyBorder="1" applyAlignment="1">
      <alignment horizontal="center"/>
    </xf>
    <xf numFmtId="2" fontId="0" fillId="5" borderId="13" xfId="0" applyNumberFormat="1" applyFill="1" applyBorder="1" applyAlignment="1">
      <alignment horizontal="center"/>
    </xf>
    <xf numFmtId="0" fontId="0" fillId="0" borderId="7" xfId="0" applyBorder="1"/>
    <xf numFmtId="0" fontId="0" fillId="5" borderId="14" xfId="0" applyFont="1" applyFill="1" applyBorder="1" applyAlignment="1">
      <alignment horizontal="left"/>
    </xf>
    <xf numFmtId="0" fontId="0" fillId="5" borderId="8" xfId="0" applyFont="1" applyFill="1" applyBorder="1" applyAlignment="1">
      <alignment horizontal="left"/>
    </xf>
    <xf numFmtId="165" fontId="0" fillId="5" borderId="8" xfId="0" applyNumberFormat="1" applyFill="1" applyBorder="1"/>
    <xf numFmtId="165" fontId="0" fillId="5" borderId="8" xfId="0" applyNumberFormat="1" applyFill="1" applyBorder="1" applyAlignment="1">
      <alignment horizontal="center"/>
    </xf>
    <xf numFmtId="166" fontId="0" fillId="5" borderId="8" xfId="0" applyNumberFormat="1" applyFill="1" applyBorder="1" applyAlignment="1">
      <alignment horizontal="center"/>
    </xf>
    <xf numFmtId="2" fontId="0" fillId="5" borderId="23" xfId="0" applyNumberFormat="1" applyFill="1" applyBorder="1" applyAlignment="1">
      <alignment horizontal="center"/>
    </xf>
    <xf numFmtId="2" fontId="0" fillId="5" borderId="24" xfId="0" applyNumberFormat="1" applyFont="1" applyFill="1" applyBorder="1" applyAlignment="1">
      <alignment horizontal="left"/>
    </xf>
    <xf numFmtId="2" fontId="0" fillId="5" borderId="16" xfId="0" applyNumberFormat="1" applyFont="1" applyFill="1" applyBorder="1" applyAlignment="1">
      <alignment horizontal="left"/>
    </xf>
    <xf numFmtId="2" fontId="0" fillId="5" borderId="16" xfId="0" applyNumberFormat="1" applyFill="1" applyBorder="1" applyAlignment="1">
      <alignment horizontal="center"/>
    </xf>
    <xf numFmtId="165" fontId="0" fillId="5" borderId="16" xfId="0" applyNumberFormat="1" applyFill="1" applyBorder="1"/>
    <xf numFmtId="165" fontId="0" fillId="5" borderId="16" xfId="0" applyNumberFormat="1" applyFill="1" applyBorder="1" applyAlignment="1">
      <alignment horizontal="center"/>
    </xf>
    <xf numFmtId="166" fontId="0" fillId="5" borderId="16" xfId="0" applyNumberFormat="1" applyFill="1" applyBorder="1" applyAlignment="1">
      <alignment horizontal="center"/>
    </xf>
    <xf numFmtId="2" fontId="0" fillId="5" borderId="25" xfId="0" applyNumberFormat="1" applyFill="1" applyBorder="1" applyAlignment="1">
      <alignment horizontal="center"/>
    </xf>
    <xf numFmtId="0" fontId="0" fillId="6" borderId="26" xfId="0" applyFill="1" applyBorder="1"/>
    <xf numFmtId="0" fontId="4" fillId="7" borderId="3" xfId="0" applyFont="1" applyFill="1" applyBorder="1" applyAlignment="1"/>
    <xf numFmtId="0" fontId="5" fillId="7" borderId="3" xfId="0" applyFont="1" applyFill="1" applyBorder="1" applyAlignment="1"/>
    <xf numFmtId="0" fontId="0" fillId="5" borderId="6" xfId="0" applyFill="1" applyBorder="1" applyAlignment="1">
      <alignment horizontal="left"/>
    </xf>
    <xf numFmtId="0" fontId="0" fillId="8" borderId="26" xfId="0" applyFill="1" applyBorder="1"/>
    <xf numFmtId="0" fontId="1" fillId="0" borderId="0" xfId="0" applyFont="1"/>
    <xf numFmtId="2" fontId="0" fillId="4" borderId="7" xfId="0" applyNumberFormat="1" applyFill="1" applyBorder="1" applyAlignment="1">
      <alignment horizontal="center" vertical="top"/>
    </xf>
    <xf numFmtId="2" fontId="0" fillId="5" borderId="20" xfId="0" applyNumberFormat="1" applyFont="1" applyFill="1" applyBorder="1" applyAlignment="1">
      <alignment horizontal="center"/>
    </xf>
    <xf numFmtId="2" fontId="0" fillId="5" borderId="20" xfId="0" applyNumberFormat="1" applyFill="1" applyBorder="1" applyAlignment="1">
      <alignment horizontal="center" vertical="top"/>
    </xf>
    <xf numFmtId="0" fontId="6" fillId="0" borderId="0" xfId="0" applyFont="1" applyFill="1" applyBorder="1"/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/>
    </xf>
    <xf numFmtId="0" fontId="6" fillId="10" borderId="29" xfId="0" applyFont="1" applyFill="1" applyBorder="1" applyAlignment="1">
      <alignment horizontal="center" vertical="center"/>
    </xf>
    <xf numFmtId="0" fontId="6" fillId="10" borderId="27" xfId="0" applyFont="1" applyFill="1" applyBorder="1" applyAlignment="1">
      <alignment horizontal="center" vertical="center"/>
    </xf>
    <xf numFmtId="0" fontId="6" fillId="10" borderId="0" xfId="0" applyFont="1" applyFill="1" applyBorder="1"/>
    <xf numFmtId="0" fontId="6" fillId="0" borderId="1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31" xfId="0" applyNumberFormat="1" applyFont="1" applyFill="1" applyBorder="1" applyAlignment="1">
      <alignment horizontal="center" vertical="center"/>
    </xf>
    <xf numFmtId="167" fontId="6" fillId="9" borderId="32" xfId="0" applyNumberFormat="1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67" fontId="6" fillId="0" borderId="8" xfId="0" applyNumberFormat="1" applyFont="1" applyFill="1" applyBorder="1" applyAlignment="1">
      <alignment horizontal="center" vertical="center"/>
    </xf>
    <xf numFmtId="167" fontId="6" fillId="0" borderId="34" xfId="0" applyNumberFormat="1" applyFont="1" applyFill="1" applyBorder="1" applyAlignment="1">
      <alignment horizontal="center" vertical="center"/>
    </xf>
    <xf numFmtId="167" fontId="6" fillId="9" borderId="35" xfId="0" applyNumberFormat="1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37" xfId="0" applyFont="1" applyFill="1" applyBorder="1" applyAlignment="1">
      <alignment horizontal="center" vertical="center"/>
    </xf>
    <xf numFmtId="0" fontId="6" fillId="10" borderId="38" xfId="0" applyFont="1" applyFill="1" applyBorder="1" applyAlignment="1">
      <alignment horizontal="center" vertical="center"/>
    </xf>
    <xf numFmtId="2" fontId="6" fillId="10" borderId="12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2" fontId="6" fillId="10" borderId="17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167" fontId="6" fillId="0" borderId="40" xfId="0" applyNumberFormat="1" applyFont="1" applyFill="1" applyBorder="1" applyAlignment="1">
      <alignment horizontal="center" vertical="center"/>
    </xf>
    <xf numFmtId="167" fontId="6" fillId="9" borderId="4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8" fillId="0" borderId="4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11" borderId="2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7" fontId="0" fillId="0" borderId="31" xfId="0" applyNumberFormat="1" applyBorder="1" applyAlignment="1">
      <alignment horizontal="center" vertical="center"/>
    </xf>
    <xf numFmtId="167" fontId="0" fillId="11" borderId="32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167" fontId="0" fillId="0" borderId="40" xfId="0" applyNumberFormat="1" applyBorder="1" applyAlignment="1">
      <alignment horizontal="center" vertical="center"/>
    </xf>
    <xf numFmtId="167" fontId="0" fillId="11" borderId="41" xfId="0" applyNumberForma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6" xfId="0" applyFont="1" applyBorder="1"/>
    <xf numFmtId="0" fontId="6" fillId="0" borderId="0" xfId="0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7" fontId="6" fillId="9" borderId="0" xfId="0" applyNumberFormat="1" applyFont="1" applyFill="1" applyBorder="1" applyAlignment="1">
      <alignment horizontal="center" vertical="center"/>
    </xf>
    <xf numFmtId="0" fontId="6" fillId="0" borderId="26" xfId="0" applyFont="1" applyFill="1" applyBorder="1"/>
    <xf numFmtId="0" fontId="0" fillId="0" borderId="26" xfId="0" applyBorder="1"/>
    <xf numFmtId="0" fontId="3" fillId="0" borderId="41" xfId="0" applyFont="1" applyFill="1" applyBorder="1"/>
    <xf numFmtId="0" fontId="0" fillId="0" borderId="44" xfId="0" applyBorder="1"/>
    <xf numFmtId="0" fontId="0" fillId="0" borderId="46" xfId="0" applyBorder="1"/>
    <xf numFmtId="0" fontId="0" fillId="0" borderId="39" xfId="0" applyBorder="1"/>
    <xf numFmtId="0" fontId="0" fillId="0" borderId="0" xfId="0" applyBorder="1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44" xfId="0" applyFont="1" applyBorder="1"/>
    <xf numFmtId="0" fontId="0" fillId="0" borderId="45" xfId="0" applyBorder="1"/>
    <xf numFmtId="0" fontId="1" fillId="0" borderId="44" xfId="0" applyFont="1" applyFill="1" applyBorder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0" fillId="2" borderId="26" xfId="0" applyFill="1" applyBorder="1"/>
    <xf numFmtId="164" fontId="0" fillId="0" borderId="46" xfId="0" applyNumberFormat="1" applyBorder="1"/>
    <xf numFmtId="0" fontId="0" fillId="12" borderId="28" xfId="0" applyFill="1" applyBorder="1" applyAlignment="1">
      <alignment horizontal="left"/>
    </xf>
    <xf numFmtId="0" fontId="0" fillId="12" borderId="47" xfId="0" applyFill="1" applyBorder="1"/>
    <xf numFmtId="0" fontId="0" fillId="12" borderId="39" xfId="0" applyFill="1" applyBorder="1" applyAlignment="1">
      <alignment horizontal="left"/>
    </xf>
    <xf numFmtId="0" fontId="0" fillId="12" borderId="4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1"/>
  <sheetViews>
    <sheetView tabSelected="1" workbookViewId="0">
      <selection activeCell="F24" sqref="F24"/>
    </sheetView>
  </sheetViews>
  <sheetFormatPr defaultRowHeight="15" x14ac:dyDescent="0.25"/>
  <cols>
    <col min="1" max="1" width="16" customWidth="1"/>
    <col min="2" max="2" width="9.85546875" bestFit="1" customWidth="1"/>
    <col min="3" max="3" width="21" style="2" customWidth="1"/>
    <col min="4" max="4" width="24.28515625" style="2" customWidth="1"/>
    <col min="5" max="5" width="24" style="2" customWidth="1"/>
    <col min="6" max="6" width="25" style="2" customWidth="1"/>
    <col min="7" max="7" width="25.28515625" style="2" customWidth="1"/>
    <col min="8" max="8" width="14.7109375" style="2" customWidth="1"/>
    <col min="9" max="9" width="18.140625" style="2" customWidth="1"/>
    <col min="10" max="10" width="17.85546875" style="2" customWidth="1"/>
    <col min="11" max="11" width="19" style="2" customWidth="1"/>
    <col min="12" max="12" width="19.140625" style="2" customWidth="1"/>
    <col min="13" max="13" width="14" style="2" customWidth="1"/>
    <col min="14" max="14" width="17.42578125" style="2" customWidth="1"/>
    <col min="15" max="15" width="17.28515625" style="3" customWidth="1"/>
    <col min="16" max="17" width="18.28515625" style="3" customWidth="1"/>
    <col min="18" max="18" width="14.85546875" style="3" customWidth="1"/>
    <col min="19" max="19" width="17.7109375" style="3" customWidth="1"/>
    <col min="20" max="20" width="17.5703125" style="3" customWidth="1"/>
    <col min="21" max="22" width="18.85546875" style="3" customWidth="1"/>
    <col min="23" max="23" width="13.28515625" style="3" customWidth="1"/>
    <col min="24" max="24" width="16" style="3" customWidth="1"/>
    <col min="25" max="25" width="16.140625" style="3" customWidth="1"/>
    <col min="26" max="26" width="16.5703125" style="3" customWidth="1"/>
    <col min="27" max="27" width="17" style="3" customWidth="1"/>
    <col min="28" max="28" width="14" style="3" customWidth="1"/>
    <col min="29" max="29" width="16.85546875" style="3" customWidth="1"/>
    <col min="30" max="30" width="17.140625" style="3" customWidth="1"/>
    <col min="31" max="31" width="17.85546875" style="3" customWidth="1"/>
    <col min="32" max="32" width="18.28515625" style="3" customWidth="1"/>
    <col min="33" max="33" width="15.42578125" style="1" customWidth="1"/>
    <col min="34" max="34" width="18.28515625" style="1" customWidth="1"/>
    <col min="35" max="35" width="18.5703125" style="1" customWidth="1"/>
    <col min="36" max="37" width="19.5703125" style="1" customWidth="1"/>
    <col min="38" max="38" width="21.85546875" style="1" customWidth="1"/>
    <col min="39" max="39" width="16" style="1" bestFit="1" customWidth="1"/>
    <col min="40" max="40" width="16.140625" style="1" customWidth="1"/>
    <col min="41" max="41" width="21.140625" style="1" customWidth="1"/>
    <col min="42" max="44" width="16.5703125" style="1" customWidth="1"/>
    <col min="45" max="45" width="15.5703125" style="1" customWidth="1"/>
    <col min="46" max="46" width="15.85546875" style="1" customWidth="1"/>
    <col min="47" max="68" width="9.140625" style="1"/>
    <col min="69" max="69" width="11.140625" style="1" bestFit="1" customWidth="1"/>
    <col min="70" max="70" width="12.140625" style="1" bestFit="1" customWidth="1"/>
    <col min="71" max="73" width="13.28515625" style="1" bestFit="1" customWidth="1"/>
  </cols>
  <sheetData>
    <row r="1" spans="1:74" ht="15.75" thickBot="1" x14ac:dyDescent="0.3">
      <c r="A1" s="173" t="s">
        <v>126</v>
      </c>
      <c r="B1" s="174"/>
      <c r="C1" s="187"/>
    </row>
    <row r="2" spans="1:74" ht="15.75" thickBot="1" x14ac:dyDescent="0.3">
      <c r="A2" s="93"/>
    </row>
    <row r="3" spans="1:74" ht="15.75" thickBot="1" x14ac:dyDescent="0.3">
      <c r="A3" s="186" t="s">
        <v>106</v>
      </c>
    </row>
    <row r="4" spans="1:74" ht="30.75" thickBot="1" x14ac:dyDescent="0.3">
      <c r="A4" s="4" t="s">
        <v>0</v>
      </c>
      <c r="B4" s="5" t="s">
        <v>1</v>
      </c>
      <c r="C4" s="6" t="s">
        <v>127</v>
      </c>
      <c r="D4" s="6" t="s">
        <v>128</v>
      </c>
      <c r="E4" s="6" t="s">
        <v>129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28</v>
      </c>
      <c r="AG4" s="6" t="s">
        <v>29</v>
      </c>
      <c r="AH4" s="6" t="s">
        <v>30</v>
      </c>
      <c r="AI4" s="7" t="s">
        <v>31</v>
      </c>
      <c r="AJ4" s="8" t="s">
        <v>32</v>
      </c>
      <c r="AK4" s="9" t="s">
        <v>33</v>
      </c>
      <c r="AL4" s="9" t="s">
        <v>34</v>
      </c>
      <c r="AM4" s="9" t="s">
        <v>35</v>
      </c>
      <c r="AN4" s="10" t="s">
        <v>36</v>
      </c>
      <c r="AO4" s="9" t="s">
        <v>37</v>
      </c>
      <c r="AP4" s="9" t="s">
        <v>38</v>
      </c>
      <c r="AQ4" s="9" t="s">
        <v>39</v>
      </c>
      <c r="AR4" s="9" t="s">
        <v>40</v>
      </c>
      <c r="AS4" s="9" t="s">
        <v>41</v>
      </c>
      <c r="AT4" s="11" t="s">
        <v>42</v>
      </c>
      <c r="AU4" s="12"/>
      <c r="AV4" s="13"/>
      <c r="AW4" s="13"/>
      <c r="AX4" s="13"/>
      <c r="AY4" s="12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4"/>
    </row>
    <row r="5" spans="1:74" x14ac:dyDescent="0.25">
      <c r="A5" s="15" t="s">
        <v>43</v>
      </c>
      <c r="B5" s="16" t="s">
        <v>44</v>
      </c>
      <c r="C5" s="18">
        <v>1</v>
      </c>
      <c r="D5" s="18">
        <v>0.96392950698562052</v>
      </c>
      <c r="E5" s="18">
        <v>1.1764988671032677</v>
      </c>
      <c r="F5" s="18">
        <v>1</v>
      </c>
      <c r="G5" s="18">
        <v>1.4068810007266921</v>
      </c>
      <c r="H5" s="18">
        <v>1.2328523645819154</v>
      </c>
      <c r="I5" s="18">
        <v>1</v>
      </c>
      <c r="J5" s="18">
        <v>1.3153996000948465</v>
      </c>
      <c r="K5" s="18">
        <v>0.93757206825520079</v>
      </c>
      <c r="L5" s="18">
        <v>1</v>
      </c>
      <c r="M5" s="18">
        <v>1.0581176548692595</v>
      </c>
      <c r="N5" s="18">
        <v>1.0848535546907307</v>
      </c>
      <c r="O5" s="19">
        <v>1</v>
      </c>
      <c r="P5" s="19">
        <v>0.93627269305000194</v>
      </c>
      <c r="Q5" s="19">
        <v>2.2626296316531898</v>
      </c>
      <c r="R5" s="19">
        <v>1</v>
      </c>
      <c r="S5" s="19">
        <v>1.0882429653709449</v>
      </c>
      <c r="T5" s="19">
        <v>2.6235122371922737</v>
      </c>
      <c r="U5" s="19">
        <v>1</v>
      </c>
      <c r="V5" s="19">
        <v>0.65815559024544434</v>
      </c>
      <c r="W5" s="19">
        <v>2.1644497697936762</v>
      </c>
      <c r="X5" s="19">
        <v>1</v>
      </c>
      <c r="Y5" s="19">
        <v>1.0288276491415755</v>
      </c>
      <c r="Z5" s="19">
        <v>1.100379709181281</v>
      </c>
      <c r="AA5" s="19">
        <v>1</v>
      </c>
      <c r="AB5" s="19">
        <v>1.4098098248508082</v>
      </c>
      <c r="AC5" s="19">
        <v>1.1756848876120944</v>
      </c>
      <c r="AD5" s="19">
        <v>1</v>
      </c>
      <c r="AE5" s="19">
        <v>0.96727674394853713</v>
      </c>
      <c r="AF5" s="19">
        <v>1.1639271930071076</v>
      </c>
      <c r="AG5" s="19">
        <v>1</v>
      </c>
      <c r="AH5" s="19">
        <v>1.1072655565043339</v>
      </c>
      <c r="AI5" s="19">
        <v>1.5545546253065634</v>
      </c>
      <c r="AJ5" s="20">
        <v>1.2832976170294356E-2</v>
      </c>
      <c r="AK5" s="20">
        <v>1.851614373124444E-3</v>
      </c>
      <c r="AL5" s="20">
        <v>1.2730454963561326E-3</v>
      </c>
      <c r="AM5" s="20">
        <v>3.5109354145552371E-2</v>
      </c>
      <c r="AN5" s="20">
        <v>6.7799944213510427E-3</v>
      </c>
      <c r="AO5" s="20">
        <v>1.0926682483609585E-2</v>
      </c>
      <c r="AP5" s="20">
        <v>0.12887092535607939</v>
      </c>
      <c r="AQ5" s="20">
        <v>2.6819526911448315E-3</v>
      </c>
      <c r="AR5" s="20">
        <v>7.9992022904120247E-2</v>
      </c>
      <c r="AS5" s="20">
        <v>9.735209261302638E-4</v>
      </c>
      <c r="AT5" s="20">
        <v>0.17140720385722549</v>
      </c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21"/>
    </row>
    <row r="6" spans="1:74" x14ac:dyDescent="0.25">
      <c r="A6" s="15" t="s">
        <v>45</v>
      </c>
      <c r="B6" s="16" t="s">
        <v>44</v>
      </c>
      <c r="C6" s="18">
        <v>1</v>
      </c>
      <c r="D6" s="18">
        <v>0.58804570910894749</v>
      </c>
      <c r="E6" s="18">
        <v>2.6777114060697036</v>
      </c>
      <c r="F6" s="18">
        <v>1</v>
      </c>
      <c r="G6" s="18">
        <v>1.3561350058725801</v>
      </c>
      <c r="H6" s="18">
        <v>1.1643296580144125</v>
      </c>
      <c r="I6" s="18">
        <v>1</v>
      </c>
      <c r="J6" s="18">
        <v>0.96727610454335688</v>
      </c>
      <c r="K6" s="18">
        <v>1.0367011339139982</v>
      </c>
      <c r="L6" s="18">
        <v>1</v>
      </c>
      <c r="M6" s="18">
        <v>1.2003867170821261</v>
      </c>
      <c r="N6" s="18">
        <v>1.3575440681351167</v>
      </c>
      <c r="O6" s="19">
        <v>1</v>
      </c>
      <c r="P6" s="19">
        <v>0.67806705470895834</v>
      </c>
      <c r="Q6" s="19">
        <v>0.75812103856934854</v>
      </c>
      <c r="R6" s="19">
        <v>1</v>
      </c>
      <c r="S6" s="19">
        <v>1.4974423458119133</v>
      </c>
      <c r="T6" s="19">
        <v>0.66919557074003377</v>
      </c>
      <c r="U6" s="19">
        <v>1</v>
      </c>
      <c r="V6" s="19">
        <v>0.84997956900898963</v>
      </c>
      <c r="W6" s="19">
        <v>2.3077709694091113</v>
      </c>
      <c r="X6" s="19">
        <v>1</v>
      </c>
      <c r="Y6" s="19">
        <v>1.0031249656087613</v>
      </c>
      <c r="Z6" s="19">
        <v>1.0238471819774222</v>
      </c>
      <c r="AA6" s="19">
        <v>1</v>
      </c>
      <c r="AB6" s="19">
        <v>0.92916009443754144</v>
      </c>
      <c r="AC6" s="19">
        <v>0.92530412954774621</v>
      </c>
      <c r="AD6" s="19">
        <v>1</v>
      </c>
      <c r="AE6" s="19">
        <v>0.8213104748988389</v>
      </c>
      <c r="AF6" s="19">
        <v>0.89844309713472637</v>
      </c>
      <c r="AG6" s="19">
        <v>1</v>
      </c>
      <c r="AH6" s="19">
        <v>0.94213098493339531</v>
      </c>
      <c r="AI6" s="19">
        <v>0.99137321852946236</v>
      </c>
      <c r="AJ6" s="22">
        <v>8.2808790182885787E-3</v>
      </c>
      <c r="AK6" s="22">
        <v>7.7045589519558885E-4</v>
      </c>
      <c r="AL6" s="22">
        <v>3.33291423424512E-3</v>
      </c>
      <c r="AM6" s="22">
        <v>5.3585997755579963E-2</v>
      </c>
      <c r="AN6" s="22">
        <v>1.0283674299697072E-2</v>
      </c>
      <c r="AO6" s="22">
        <v>1.68279162215999E-2</v>
      </c>
      <c r="AP6" s="22">
        <v>0.1138731480556294</v>
      </c>
      <c r="AQ6" s="22">
        <v>1.9255680398022528E-3</v>
      </c>
      <c r="AR6" s="22">
        <v>0.10953779840885587</v>
      </c>
      <c r="AS6" s="22">
        <v>5.7685626019988643E-4</v>
      </c>
      <c r="AT6" s="22">
        <v>0.15383977526844181</v>
      </c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21"/>
    </row>
    <row r="7" spans="1:74" x14ac:dyDescent="0.25">
      <c r="A7" s="15" t="s">
        <v>46</v>
      </c>
      <c r="B7" s="16" t="s">
        <v>44</v>
      </c>
      <c r="C7" s="18">
        <v>1</v>
      </c>
      <c r="D7" s="18">
        <v>1.1080328986674677</v>
      </c>
      <c r="E7" s="18">
        <v>1.6713352259428071</v>
      </c>
      <c r="F7" s="18">
        <v>1</v>
      </c>
      <c r="G7" s="18">
        <v>0.98384268717846168</v>
      </c>
      <c r="H7" s="18">
        <v>2.52888420073563</v>
      </c>
      <c r="I7" s="18">
        <v>1</v>
      </c>
      <c r="J7" s="18">
        <v>0.76498302584765632</v>
      </c>
      <c r="K7" s="18">
        <v>1.7906704819637245</v>
      </c>
      <c r="L7" s="18">
        <v>1</v>
      </c>
      <c r="M7" s="18">
        <v>1.0345474283311711</v>
      </c>
      <c r="N7" s="18">
        <v>0.8919291326016543</v>
      </c>
      <c r="O7" s="19">
        <v>1</v>
      </c>
      <c r="P7" s="19">
        <v>0.47139194388735622</v>
      </c>
      <c r="Q7" s="19">
        <v>19.093373403077869</v>
      </c>
      <c r="R7" s="19">
        <v>1</v>
      </c>
      <c r="S7" s="19">
        <v>0.62330052791742863</v>
      </c>
      <c r="T7" s="19">
        <v>25.377897425994348</v>
      </c>
      <c r="U7" s="19">
        <v>1</v>
      </c>
      <c r="V7" s="19">
        <v>0.59049584669370547</v>
      </c>
      <c r="W7" s="19">
        <v>19.199548616072391</v>
      </c>
      <c r="X7" s="19">
        <v>1</v>
      </c>
      <c r="Y7" s="19">
        <v>0.89688841578446465</v>
      </c>
      <c r="Z7" s="19">
        <v>1.9099042196248133</v>
      </c>
      <c r="AA7" s="19">
        <v>1</v>
      </c>
      <c r="AB7" s="19">
        <v>1.0424660640487244</v>
      </c>
      <c r="AC7" s="19">
        <v>1.1391831603460456</v>
      </c>
      <c r="AD7" s="19">
        <v>1</v>
      </c>
      <c r="AE7" s="19">
        <v>0.84498692510552342</v>
      </c>
      <c r="AF7" s="19">
        <v>0.84440063289376521</v>
      </c>
      <c r="AG7" s="19">
        <v>1</v>
      </c>
      <c r="AH7" s="19">
        <v>0.65428925717217168</v>
      </c>
      <c r="AI7" s="19">
        <v>3.6743768021740251</v>
      </c>
      <c r="AJ7" s="22">
        <v>1.1461982827551957E-2</v>
      </c>
      <c r="AK7" s="22">
        <v>2.091858426153408E-3</v>
      </c>
      <c r="AL7" s="22">
        <v>1.0127548608564762E-3</v>
      </c>
      <c r="AM7" s="22">
        <v>4.741543267661226E-2</v>
      </c>
      <c r="AN7" s="22">
        <v>4.8041604850484953E-3</v>
      </c>
      <c r="AO7" s="22">
        <v>1.5969908562332401E-2</v>
      </c>
      <c r="AP7" s="22">
        <v>0.11842117490792721</v>
      </c>
      <c r="AQ7" s="22">
        <v>2.8984553353886681E-3</v>
      </c>
      <c r="AR7" s="22">
        <v>9.2911407537710211E-2</v>
      </c>
      <c r="AS7" s="22">
        <v>8.7586759353951648E-4</v>
      </c>
      <c r="AT7" s="22">
        <v>0.20369750270823547</v>
      </c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21"/>
    </row>
    <row r="8" spans="1:74" x14ac:dyDescent="0.25">
      <c r="A8" s="15" t="s">
        <v>47</v>
      </c>
      <c r="B8" s="16" t="s">
        <v>44</v>
      </c>
      <c r="C8" s="18">
        <v>1</v>
      </c>
      <c r="D8" s="18">
        <v>1.1863255898343021</v>
      </c>
      <c r="E8" s="18">
        <v>1.0384995419351755</v>
      </c>
      <c r="F8" s="18">
        <v>1</v>
      </c>
      <c r="G8" s="18">
        <v>2.0498260407905833</v>
      </c>
      <c r="H8" s="18">
        <v>1.9500362952887984</v>
      </c>
      <c r="I8" s="18">
        <v>1</v>
      </c>
      <c r="J8" s="18">
        <v>1.0399401018652807</v>
      </c>
      <c r="K8" s="18">
        <v>1.2741187120249402</v>
      </c>
      <c r="L8" s="18">
        <v>1</v>
      </c>
      <c r="M8" s="18">
        <v>0.96292772372009516</v>
      </c>
      <c r="N8" s="18">
        <v>0.82302026693599806</v>
      </c>
      <c r="O8" s="19">
        <v>1</v>
      </c>
      <c r="P8" s="23">
        <v>5.8259789785218894</v>
      </c>
      <c r="Q8" s="23">
        <v>6.646067888354442</v>
      </c>
      <c r="R8" s="23">
        <v>1</v>
      </c>
      <c r="S8" s="23">
        <v>3.889272480482806</v>
      </c>
      <c r="T8" s="23">
        <v>5.178378501841622</v>
      </c>
      <c r="U8" s="23">
        <v>1</v>
      </c>
      <c r="V8" s="23">
        <v>2.3005832513901514</v>
      </c>
      <c r="W8" s="23">
        <v>2.6749285402511274</v>
      </c>
      <c r="X8" s="23">
        <v>1</v>
      </c>
      <c r="Y8" s="23">
        <v>1.0920197141567765</v>
      </c>
      <c r="Z8" s="23">
        <v>0.95727164043927582</v>
      </c>
      <c r="AA8" s="23">
        <v>1</v>
      </c>
      <c r="AB8" s="23">
        <v>1.0992346640093933</v>
      </c>
      <c r="AC8" s="23">
        <v>0.92402236721374587</v>
      </c>
      <c r="AD8" s="23">
        <v>1</v>
      </c>
      <c r="AE8" s="23">
        <v>1.0699177157394981</v>
      </c>
      <c r="AF8" s="24">
        <v>1.2209474101539992</v>
      </c>
      <c r="AG8" s="19">
        <v>1</v>
      </c>
      <c r="AH8" s="19">
        <v>1.1659439930990814</v>
      </c>
      <c r="AI8" s="19">
        <v>1.0464477361907922</v>
      </c>
      <c r="AJ8" s="22">
        <v>5.9888675741992031E-3</v>
      </c>
      <c r="AK8" s="22">
        <v>6.6263374955630508E-4</v>
      </c>
      <c r="AL8" s="22">
        <v>1.3229733589597693E-3</v>
      </c>
      <c r="AM8" s="22">
        <v>3.5909255056960125E-2</v>
      </c>
      <c r="AN8" s="22">
        <v>6.6427659270213105E-3</v>
      </c>
      <c r="AO8" s="22">
        <v>5.3601907355821134E-3</v>
      </c>
      <c r="AP8" s="22">
        <v>6.3240833759520484E-2</v>
      </c>
      <c r="AQ8" s="22">
        <v>1.2356624676643588E-3</v>
      </c>
      <c r="AR8" s="22">
        <v>8.6120447036344333E-2</v>
      </c>
      <c r="AS8" s="22">
        <v>6.4496109057485284E-4</v>
      </c>
      <c r="AT8" s="22">
        <v>0.19669064982422813</v>
      </c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21"/>
    </row>
    <row r="9" spans="1:74" x14ac:dyDescent="0.25">
      <c r="A9" s="15" t="s">
        <v>48</v>
      </c>
      <c r="B9" s="16" t="s">
        <v>44</v>
      </c>
      <c r="C9" s="18">
        <v>1</v>
      </c>
      <c r="D9" s="18">
        <v>0.69207479214763612</v>
      </c>
      <c r="E9" s="18">
        <v>1.3860705306856456</v>
      </c>
      <c r="F9" s="18">
        <v>1</v>
      </c>
      <c r="G9" s="18">
        <v>1.3580134823618666</v>
      </c>
      <c r="H9" s="18">
        <v>2.1287391828796882</v>
      </c>
      <c r="I9" s="18">
        <v>1</v>
      </c>
      <c r="J9" s="18">
        <v>0.86154492956352169</v>
      </c>
      <c r="K9" s="18">
        <v>1.468659165885096</v>
      </c>
      <c r="L9" s="18">
        <v>1</v>
      </c>
      <c r="M9" s="18">
        <v>1.3481666124050173</v>
      </c>
      <c r="N9" s="18">
        <v>1.396678872225543</v>
      </c>
      <c r="O9" s="19">
        <v>1</v>
      </c>
      <c r="P9" s="19">
        <v>0.59666752442694349</v>
      </c>
      <c r="Q9" s="19">
        <v>1.0537265229740418</v>
      </c>
      <c r="R9" s="19">
        <v>1</v>
      </c>
      <c r="S9" s="19">
        <v>0.99102857274297762</v>
      </c>
      <c r="T9" s="19">
        <v>1.1368165524085805</v>
      </c>
      <c r="U9" s="19">
        <v>1</v>
      </c>
      <c r="V9" s="19">
        <v>0.52759375378530349</v>
      </c>
      <c r="W9" s="19">
        <v>1.4176486159607586</v>
      </c>
      <c r="X9" s="19">
        <v>1</v>
      </c>
      <c r="Y9" s="19">
        <v>1.3163111804908885</v>
      </c>
      <c r="Z9" s="19">
        <v>1.4210929525149874</v>
      </c>
      <c r="AA9" s="19">
        <v>1</v>
      </c>
      <c r="AB9" s="19">
        <v>1.0555537678766669</v>
      </c>
      <c r="AC9" s="19">
        <v>1.3846291135194242</v>
      </c>
      <c r="AD9" s="19">
        <v>1</v>
      </c>
      <c r="AE9" s="19">
        <v>0.94507511186026072</v>
      </c>
      <c r="AF9" s="25">
        <v>0.95528357796333063</v>
      </c>
      <c r="AG9" s="19">
        <v>1</v>
      </c>
      <c r="AH9" s="19">
        <v>1.5861196376075337</v>
      </c>
      <c r="AI9" s="19">
        <v>1.8448480656231365</v>
      </c>
      <c r="AJ9" s="22">
        <v>6.3325463953780295E-3</v>
      </c>
      <c r="AK9" s="22">
        <v>7.2965403739900961E-4</v>
      </c>
      <c r="AL9" s="22">
        <v>1.6315969719740676E-3</v>
      </c>
      <c r="AM9" s="22">
        <v>5.9705223622708151E-2</v>
      </c>
      <c r="AN9" s="22">
        <v>8.7743045403081595E-3</v>
      </c>
      <c r="AO9" s="22">
        <v>4.8442873006043809E-3</v>
      </c>
      <c r="AP9" s="22">
        <v>4.1882740549070076E-2</v>
      </c>
      <c r="AQ9" s="22">
        <v>9.1211211855414824E-4</v>
      </c>
      <c r="AR9" s="22">
        <v>9.6054627715368129E-2</v>
      </c>
      <c r="AS9" s="22">
        <v>8.8195987435130227E-4</v>
      </c>
      <c r="AT9" s="22">
        <v>0.15437388052454717</v>
      </c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21"/>
    </row>
    <row r="10" spans="1:74" x14ac:dyDescent="0.25">
      <c r="A10" s="26" t="s">
        <v>49</v>
      </c>
      <c r="B10" s="16" t="s">
        <v>44</v>
      </c>
      <c r="C10" s="18">
        <v>1</v>
      </c>
      <c r="D10" s="18">
        <v>0.75340694424710863</v>
      </c>
      <c r="E10" s="18">
        <v>0.98043942039556897</v>
      </c>
      <c r="F10" s="18">
        <v>1</v>
      </c>
      <c r="G10" s="18">
        <v>1.4015279011938009</v>
      </c>
      <c r="H10" s="18">
        <v>1.4304801907000522</v>
      </c>
      <c r="I10" s="18">
        <v>1</v>
      </c>
      <c r="J10" s="18">
        <v>1.0384988554491301</v>
      </c>
      <c r="K10" s="18">
        <v>1.1045811206533391</v>
      </c>
      <c r="L10" s="18">
        <v>1</v>
      </c>
      <c r="M10" s="18">
        <v>0.9576032806985737</v>
      </c>
      <c r="N10" s="18">
        <v>1.1099535813886598</v>
      </c>
      <c r="O10" s="19">
        <v>1</v>
      </c>
      <c r="P10" s="19">
        <v>1.0743777406349773</v>
      </c>
      <c r="Q10" s="19">
        <v>1.019244486396347</v>
      </c>
      <c r="R10" s="19">
        <v>1</v>
      </c>
      <c r="S10" s="19">
        <v>1.5497128535536955</v>
      </c>
      <c r="T10" s="19">
        <v>1.7495697241086279</v>
      </c>
      <c r="U10" s="19">
        <v>1</v>
      </c>
      <c r="V10" s="19">
        <v>0.77030402578427892</v>
      </c>
      <c r="W10" s="19">
        <v>1.2362750517118111</v>
      </c>
      <c r="X10" s="19">
        <v>1</v>
      </c>
      <c r="Y10" s="19">
        <v>0.83682626038492214</v>
      </c>
      <c r="Z10" s="19">
        <v>0.97097123242914252</v>
      </c>
      <c r="AA10" s="19">
        <v>1</v>
      </c>
      <c r="AB10" s="19">
        <v>0.97097123242914252</v>
      </c>
      <c r="AC10" s="19">
        <v>1.289667916468874</v>
      </c>
      <c r="AD10" s="19">
        <v>1</v>
      </c>
      <c r="AE10" s="19">
        <v>0.86693793945361763</v>
      </c>
      <c r="AF10" s="19">
        <v>0.94507511186026072</v>
      </c>
      <c r="AG10" s="19">
        <v>1</v>
      </c>
      <c r="AH10" s="19">
        <v>0.83769685380866021</v>
      </c>
      <c r="AI10" s="19">
        <v>1.0439114360962256</v>
      </c>
      <c r="AJ10" s="22">
        <v>7.9600845689945434E-3</v>
      </c>
      <c r="AK10" s="22">
        <v>6.4473729937290813E-4</v>
      </c>
      <c r="AL10" s="22">
        <v>1.3229733589597693E-3</v>
      </c>
      <c r="AM10" s="22">
        <v>6.5994966081975762E-2</v>
      </c>
      <c r="AN10" s="22">
        <v>1.903105259286746E-2</v>
      </c>
      <c r="AO10" s="22">
        <v>5.152541350615319E-3</v>
      </c>
      <c r="AP10" s="22">
        <v>5.3716155447979655E-2</v>
      </c>
      <c r="AQ10" s="22">
        <v>1.2779087054143985E-3</v>
      </c>
      <c r="AR10" s="22">
        <v>0.10384467346517445</v>
      </c>
      <c r="AS10" s="22">
        <v>6.4496109057485284E-4</v>
      </c>
      <c r="AT10" s="22">
        <v>0.19669064982422813</v>
      </c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21"/>
    </row>
    <row r="11" spans="1:74" x14ac:dyDescent="0.25">
      <c r="A11" s="26" t="s">
        <v>50</v>
      </c>
      <c r="B11" s="27" t="s">
        <v>44</v>
      </c>
      <c r="C11" s="29">
        <v>1</v>
      </c>
      <c r="D11" s="29">
        <v>1.1562876264936086</v>
      </c>
      <c r="E11" s="29">
        <v>1.1219437653224982</v>
      </c>
      <c r="F11" s="29">
        <v>1</v>
      </c>
      <c r="G11" s="29">
        <v>1.4544761977669793</v>
      </c>
      <c r="H11" s="29">
        <v>1.6144021319346658</v>
      </c>
      <c r="I11" s="29">
        <v>1</v>
      </c>
      <c r="J11" s="29">
        <v>1.3755427637949857</v>
      </c>
      <c r="K11" s="29">
        <v>1.6546206714084668</v>
      </c>
      <c r="L11" s="29">
        <v>1</v>
      </c>
      <c r="M11" s="29">
        <v>0.88178602568877407</v>
      </c>
      <c r="N11" s="29">
        <v>0.99585005327620169</v>
      </c>
      <c r="O11" s="30">
        <v>1</v>
      </c>
      <c r="P11" s="30">
        <v>0.93854685231339907</v>
      </c>
      <c r="Q11" s="30">
        <v>1.4585151287354223</v>
      </c>
      <c r="R11" s="19">
        <v>1</v>
      </c>
      <c r="S11" s="19">
        <v>1.9345522090867135</v>
      </c>
      <c r="T11" s="19">
        <v>2.0519572238903114</v>
      </c>
      <c r="U11" s="30">
        <v>1</v>
      </c>
      <c r="V11" s="30">
        <v>1.4569993373441494</v>
      </c>
      <c r="W11" s="30">
        <v>1.6748134798603573</v>
      </c>
      <c r="X11" s="30">
        <v>1</v>
      </c>
      <c r="Y11" s="30">
        <v>0.85411313432903735</v>
      </c>
      <c r="Z11" s="30">
        <v>1.1912700814107808</v>
      </c>
      <c r="AA11" s="30">
        <v>1</v>
      </c>
      <c r="AB11" s="30">
        <v>0.67853695954565607</v>
      </c>
      <c r="AC11" s="30">
        <v>1.0331143385134265</v>
      </c>
      <c r="AD11" s="30">
        <v>1</v>
      </c>
      <c r="AE11" s="30">
        <v>0.90156233713396516</v>
      </c>
      <c r="AF11" s="30">
        <v>0.96259487579279757</v>
      </c>
      <c r="AG11" s="30">
        <v>1</v>
      </c>
      <c r="AH11" s="30">
        <v>1.0313252562479558</v>
      </c>
      <c r="AI11" s="30">
        <v>0.95000014675252387</v>
      </c>
      <c r="AJ11" s="31">
        <v>7.4502287351651602E-3</v>
      </c>
      <c r="AK11" s="31">
        <v>6.1526686041338968E-4</v>
      </c>
      <c r="AL11" s="31">
        <v>6.7258298066508984E-4</v>
      </c>
      <c r="AM11" s="31">
        <v>4.5641792186169372E-2</v>
      </c>
      <c r="AN11" s="31">
        <v>8.8783093566245433E-3</v>
      </c>
      <c r="AO11" s="31">
        <v>5.7588658050445538E-3</v>
      </c>
      <c r="AP11" s="31">
        <v>4.6214865951315423E-2</v>
      </c>
      <c r="AQ11" s="31">
        <v>1.0301003602569846E-3</v>
      </c>
      <c r="AR11" s="31">
        <v>9.9029386453276524E-2</v>
      </c>
      <c r="AS11" s="31">
        <v>3.8456108833868484E-4</v>
      </c>
      <c r="AT11" s="31">
        <v>0.22735204972483533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32"/>
      <c r="BV11" t="s">
        <v>51</v>
      </c>
    </row>
    <row r="12" spans="1:74" x14ac:dyDescent="0.25">
      <c r="A12" s="33" t="s">
        <v>52</v>
      </c>
      <c r="B12" s="33" t="s">
        <v>44</v>
      </c>
      <c r="C12" s="18">
        <v>1</v>
      </c>
      <c r="D12" s="18">
        <v>0.96026181185652315</v>
      </c>
      <c r="E12" s="18">
        <v>0.99206090234426858</v>
      </c>
      <c r="F12" s="18">
        <v>1</v>
      </c>
      <c r="G12" s="18">
        <v>1.0669563022178445</v>
      </c>
      <c r="H12" s="18">
        <v>1.9318736794808862</v>
      </c>
      <c r="I12" s="18">
        <v>1</v>
      </c>
      <c r="J12" s="18">
        <v>1.1699934970443651</v>
      </c>
      <c r="K12" s="18">
        <v>1.8181864994326902</v>
      </c>
      <c r="L12" s="18">
        <v>1</v>
      </c>
      <c r="M12" s="18">
        <v>0.97772502655482629</v>
      </c>
      <c r="N12" s="18">
        <v>1.1313148158265949</v>
      </c>
      <c r="O12" s="19">
        <v>1</v>
      </c>
      <c r="P12" s="19">
        <v>0.94507511186026072</v>
      </c>
      <c r="Q12" s="19">
        <v>14.71280750751578</v>
      </c>
      <c r="R12" s="19">
        <v>1</v>
      </c>
      <c r="S12" s="19">
        <v>1.7374854361475021</v>
      </c>
      <c r="T12" s="19">
        <v>22.99901934816646</v>
      </c>
      <c r="U12" s="19">
        <v>1</v>
      </c>
      <c r="V12" s="19">
        <v>1.3430386932638194</v>
      </c>
      <c r="W12" s="19">
        <v>11.639848423714446</v>
      </c>
      <c r="X12" s="19">
        <v>1</v>
      </c>
      <c r="Y12" s="19">
        <v>1.1084153037336288</v>
      </c>
      <c r="Z12" s="19">
        <v>2.3013817941322943</v>
      </c>
      <c r="AA12" s="19">
        <v>1</v>
      </c>
      <c r="AB12" s="19">
        <v>0.98043942039556897</v>
      </c>
      <c r="AC12" s="19">
        <v>1.0662167018783826</v>
      </c>
      <c r="AD12" s="19">
        <v>1</v>
      </c>
      <c r="AE12" s="19">
        <v>0.77458756396695549</v>
      </c>
      <c r="AF12" s="19">
        <v>1.156288390842376</v>
      </c>
      <c r="AG12" s="19">
        <v>1</v>
      </c>
      <c r="AH12" s="19">
        <v>0.98077843864418646</v>
      </c>
      <c r="AI12" s="19">
        <v>2.04202387345561</v>
      </c>
      <c r="AJ12" s="22">
        <v>6.8484796626072167E-3</v>
      </c>
      <c r="AK12" s="22">
        <v>6.6057036593158676E-4</v>
      </c>
      <c r="AL12" s="22">
        <v>5.9864969787940176E-4</v>
      </c>
      <c r="AM12" s="22">
        <v>3.5097194960692309E-2</v>
      </c>
      <c r="AN12" s="22">
        <v>1.0580121460444476E-2</v>
      </c>
      <c r="AO12" s="22">
        <v>5.1063190761624841E-3</v>
      </c>
      <c r="AP12" s="22">
        <v>3.6347511678049213E-2</v>
      </c>
      <c r="AQ12" s="22">
        <v>8.9458167355607352E-4</v>
      </c>
      <c r="AR12" s="22">
        <v>0.10885646238688731</v>
      </c>
      <c r="AS12" s="22">
        <v>3.0130248152887942E-4</v>
      </c>
      <c r="AT12" s="22">
        <v>0.17905817943698107</v>
      </c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</row>
    <row r="13" spans="1:74" ht="15.75" thickBot="1" x14ac:dyDescent="0.3">
      <c r="A13" s="34" t="s">
        <v>53</v>
      </c>
      <c r="B13" s="35" t="s">
        <v>44</v>
      </c>
      <c r="C13" s="36">
        <v>1</v>
      </c>
      <c r="D13" s="36">
        <v>0.58256865808285097</v>
      </c>
      <c r="E13" s="36">
        <v>0.63993618323296186</v>
      </c>
      <c r="F13" s="36">
        <v>1</v>
      </c>
      <c r="G13" s="36">
        <v>0.98486622935680623</v>
      </c>
      <c r="H13" s="36">
        <v>2.3109722056659865</v>
      </c>
      <c r="I13" s="36">
        <v>1</v>
      </c>
      <c r="J13" s="36">
        <v>0.74354876851135465</v>
      </c>
      <c r="K13" s="36">
        <v>0.95131794429575212</v>
      </c>
      <c r="L13" s="36">
        <v>1</v>
      </c>
      <c r="M13" s="36">
        <v>0.92916009443754144</v>
      </c>
      <c r="N13" s="36">
        <v>1.0478993214990504</v>
      </c>
      <c r="O13" s="37">
        <v>1</v>
      </c>
      <c r="P13" s="37">
        <v>0.56506916346258884</v>
      </c>
      <c r="Q13" s="37">
        <v>13.491703971284014</v>
      </c>
      <c r="R13" s="38">
        <v>1</v>
      </c>
      <c r="S13" s="38">
        <v>0.6792424274594927</v>
      </c>
      <c r="T13" s="38">
        <v>18.668056677271544</v>
      </c>
      <c r="U13" s="37">
        <v>1</v>
      </c>
      <c r="V13" s="37">
        <v>0.44937747537723016</v>
      </c>
      <c r="W13" s="37">
        <v>4.0572416420325945</v>
      </c>
      <c r="X13" s="39">
        <v>1</v>
      </c>
      <c r="Y13" s="39">
        <v>0.85945735090128395</v>
      </c>
      <c r="Z13" s="39">
        <v>1.6060294884702959</v>
      </c>
      <c r="AA13" s="39">
        <v>1</v>
      </c>
      <c r="AB13" s="39">
        <v>0.83885886926696585</v>
      </c>
      <c r="AC13" s="39">
        <v>1.0999971678505143</v>
      </c>
      <c r="AD13" s="39">
        <v>1</v>
      </c>
      <c r="AE13" s="39">
        <v>0.77137255693786599</v>
      </c>
      <c r="AF13" s="39">
        <v>1.090129343891439</v>
      </c>
      <c r="AG13" s="39">
        <v>1</v>
      </c>
      <c r="AH13" s="39">
        <v>0.70563732837696802</v>
      </c>
      <c r="AI13" s="39">
        <v>1.7302738203793031</v>
      </c>
      <c r="AJ13" s="40">
        <v>6.2866211901965573E-3</v>
      </c>
      <c r="AK13" s="40">
        <v>8.7708255773389558E-4</v>
      </c>
      <c r="AL13" s="40">
        <v>1.781737236747432E-3</v>
      </c>
      <c r="AM13" s="40">
        <v>5.5997269145684786E-2</v>
      </c>
      <c r="AN13" s="40">
        <v>1.3299353476535294E-2</v>
      </c>
      <c r="AO13" s="40">
        <v>6.6220765566365157E-3</v>
      </c>
      <c r="AP13" s="40">
        <v>3.7201409227858272E-2</v>
      </c>
      <c r="AQ13" s="40">
        <v>1.0301003602569846E-3</v>
      </c>
      <c r="AR13" s="40">
        <v>0.14854804288846327</v>
      </c>
      <c r="AS13" s="40">
        <v>3.5694770229462218E-4</v>
      </c>
      <c r="AT13" s="40">
        <v>0.14731747349899119</v>
      </c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2"/>
    </row>
    <row r="14" spans="1:74" x14ac:dyDescent="0.25">
      <c r="A14" s="43" t="s">
        <v>54</v>
      </c>
      <c r="B14" s="44" t="s">
        <v>55</v>
      </c>
      <c r="C14" s="46">
        <v>1</v>
      </c>
      <c r="D14" s="46"/>
      <c r="E14" s="46">
        <v>1.1203888705473153</v>
      </c>
      <c r="F14" s="47">
        <v>1</v>
      </c>
      <c r="G14" s="47"/>
      <c r="H14" s="47">
        <v>0.9</v>
      </c>
      <c r="I14" s="47">
        <v>1</v>
      </c>
      <c r="J14" s="47"/>
      <c r="K14" s="47">
        <v>1.3</v>
      </c>
      <c r="L14" s="47">
        <v>1</v>
      </c>
      <c r="M14" s="47"/>
      <c r="N14" s="47">
        <v>1.5</v>
      </c>
      <c r="O14" s="48">
        <v>1</v>
      </c>
      <c r="P14" s="49"/>
      <c r="Q14" s="49">
        <v>1.4</v>
      </c>
      <c r="R14" s="49">
        <v>1</v>
      </c>
      <c r="S14" s="49"/>
      <c r="T14" s="49">
        <v>2.5</v>
      </c>
      <c r="U14" s="49">
        <v>1</v>
      </c>
      <c r="V14" s="49"/>
      <c r="W14" s="50">
        <v>2.6</v>
      </c>
      <c r="X14" s="51">
        <v>1</v>
      </c>
      <c r="Y14" s="52"/>
      <c r="Z14" s="52">
        <v>1.1270094844388616</v>
      </c>
      <c r="AA14" s="52">
        <v>1</v>
      </c>
      <c r="AB14" s="52"/>
      <c r="AC14" s="52">
        <v>0.50347785490451025</v>
      </c>
      <c r="AD14" s="51">
        <v>1</v>
      </c>
      <c r="AE14" s="51"/>
      <c r="AF14" s="51">
        <v>0.88117420050670503</v>
      </c>
      <c r="AG14" s="53">
        <v>1</v>
      </c>
      <c r="AH14" s="53"/>
      <c r="AI14" s="53">
        <v>1.4819534324655212</v>
      </c>
      <c r="AJ14" s="54">
        <v>8.9493591932157009E-3</v>
      </c>
      <c r="AK14" s="54">
        <v>7.0847261161368952E-4</v>
      </c>
      <c r="AL14" s="54">
        <v>3.7391546731312624E-4</v>
      </c>
      <c r="AM14" s="54">
        <v>2.6442452927543582E-2</v>
      </c>
      <c r="AN14" s="54">
        <v>1.0301513811724929E-2</v>
      </c>
      <c r="AO14" s="54">
        <v>2.3316570063328365E-2</v>
      </c>
      <c r="AP14" s="54">
        <v>0.13171572830280087</v>
      </c>
      <c r="AQ14" s="54">
        <v>2.5513897208383628E-3</v>
      </c>
      <c r="AR14" s="54">
        <v>8.8204724353658448E-2</v>
      </c>
      <c r="AS14" s="54">
        <v>2.9849615365323931E-4</v>
      </c>
      <c r="AT14" s="54">
        <v>0.15062144538373393</v>
      </c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6"/>
    </row>
    <row r="15" spans="1:74" x14ac:dyDescent="0.25">
      <c r="A15" s="57" t="s">
        <v>56</v>
      </c>
      <c r="B15" s="58" t="s">
        <v>55</v>
      </c>
      <c r="C15" s="46">
        <v>1</v>
      </c>
      <c r="D15" s="46">
        <v>0.71153164407316749</v>
      </c>
      <c r="E15" s="46">
        <v>1.2319985816288999</v>
      </c>
      <c r="F15" s="46">
        <v>1</v>
      </c>
      <c r="G15" s="46">
        <v>1.3337596724329417</v>
      </c>
      <c r="H15" s="46">
        <v>1.1502908653103887</v>
      </c>
      <c r="I15" s="46">
        <v>1</v>
      </c>
      <c r="J15" s="46">
        <v>1.2596301398184366</v>
      </c>
      <c r="K15" s="46">
        <v>1.153884721944197</v>
      </c>
      <c r="L15" s="46">
        <v>1</v>
      </c>
      <c r="M15" s="46">
        <v>1.2367033508083194</v>
      </c>
      <c r="N15" s="46">
        <v>1.1072640926190433</v>
      </c>
      <c r="O15" s="60">
        <v>1</v>
      </c>
      <c r="P15" s="61">
        <v>0.9619269815781204</v>
      </c>
      <c r="Q15" s="61">
        <v>5.1676172094299888</v>
      </c>
      <c r="R15" s="61">
        <v>1</v>
      </c>
      <c r="S15" s="61">
        <v>1.3798385512508957</v>
      </c>
      <c r="T15" s="61">
        <v>4.08404774691122</v>
      </c>
      <c r="U15" s="61">
        <v>1</v>
      </c>
      <c r="V15" s="61">
        <v>0.88791947339711463</v>
      </c>
      <c r="W15" s="61">
        <v>2.0258120465089111</v>
      </c>
      <c r="X15" s="61">
        <v>1</v>
      </c>
      <c r="Y15" s="61">
        <v>0.83885831475068096</v>
      </c>
      <c r="Z15" s="61">
        <v>0.87812608018664984</v>
      </c>
      <c r="AA15" s="61">
        <v>1</v>
      </c>
      <c r="AB15" s="61">
        <v>1.331913864659559</v>
      </c>
      <c r="AC15" s="61">
        <v>1.3222553673220441</v>
      </c>
      <c r="AD15" s="61">
        <v>1</v>
      </c>
      <c r="AE15" s="61">
        <v>0.9903429138308143</v>
      </c>
      <c r="AF15" s="62">
        <v>0.96159384392077729</v>
      </c>
      <c r="AG15" s="61">
        <v>1</v>
      </c>
      <c r="AH15" s="61">
        <v>0.91098458225062739</v>
      </c>
      <c r="AI15" s="61">
        <v>1.3598990555672403</v>
      </c>
      <c r="AJ15" s="63">
        <v>7.6331869222531117E-3</v>
      </c>
      <c r="AK15" s="63">
        <v>4.656392959478223E-4</v>
      </c>
      <c r="AL15" s="63">
        <v>8.4427461762522798E-4</v>
      </c>
      <c r="AM15" s="63">
        <v>4.9893655743597339E-2</v>
      </c>
      <c r="AN15" s="63">
        <v>6.7659092512290884E-3</v>
      </c>
      <c r="AO15" s="63">
        <v>1.2225175232536982E-2</v>
      </c>
      <c r="AP15" s="63">
        <v>0.1033421068570113</v>
      </c>
      <c r="AQ15" s="63">
        <v>1.9036715467047826E-3</v>
      </c>
      <c r="AR15" s="63">
        <v>8.1136795223634081E-2</v>
      </c>
      <c r="AS15" s="63">
        <v>4.5180895566792164E-4</v>
      </c>
      <c r="AT15" s="63">
        <v>0.14984058668958125</v>
      </c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64"/>
    </row>
    <row r="16" spans="1:74" x14ac:dyDescent="0.25">
      <c r="A16" s="57" t="s">
        <v>57</v>
      </c>
      <c r="B16" s="58" t="s">
        <v>55</v>
      </c>
      <c r="C16" s="46">
        <v>1</v>
      </c>
      <c r="D16" s="46">
        <v>0.81676909477356519</v>
      </c>
      <c r="E16" s="46">
        <v>1.3750654724158082</v>
      </c>
      <c r="F16" s="46">
        <v>1</v>
      </c>
      <c r="G16" s="46">
        <v>0.63441559362512123</v>
      </c>
      <c r="H16" s="46">
        <v>0.9122488621845416</v>
      </c>
      <c r="I16" s="46">
        <v>1</v>
      </c>
      <c r="J16" s="46">
        <v>0.7862177453349557</v>
      </c>
      <c r="K16" s="46">
        <v>1.310846826183141</v>
      </c>
      <c r="L16" s="46">
        <v>1</v>
      </c>
      <c r="M16" s="46">
        <v>1.0706605910992792</v>
      </c>
      <c r="N16" s="46">
        <v>1.1920964272699763</v>
      </c>
      <c r="O16" s="61">
        <v>1</v>
      </c>
      <c r="P16" s="61">
        <v>0.92690929261178623</v>
      </c>
      <c r="Q16" s="61">
        <v>0.85856584506897782</v>
      </c>
      <c r="R16" s="61">
        <v>1</v>
      </c>
      <c r="S16" s="61">
        <v>1.242288866477625</v>
      </c>
      <c r="T16" s="61">
        <v>1.2878814251889676</v>
      </c>
      <c r="U16" s="61">
        <v>1</v>
      </c>
      <c r="V16" s="61">
        <v>0.7474245847914639</v>
      </c>
      <c r="W16" s="61">
        <v>1.6363708736117479</v>
      </c>
      <c r="X16" s="61">
        <v>1</v>
      </c>
      <c r="Y16" s="61">
        <v>0.74975976529522226</v>
      </c>
      <c r="Z16" s="61">
        <v>0.87812666066037592</v>
      </c>
      <c r="AA16" s="61">
        <v>1</v>
      </c>
      <c r="AB16" s="61">
        <v>0.86844127821962691</v>
      </c>
      <c r="AC16" s="61">
        <v>0.88607485582663259</v>
      </c>
      <c r="AD16" s="61">
        <v>1</v>
      </c>
      <c r="AE16" s="61">
        <v>0.93432762357905652</v>
      </c>
      <c r="AF16" s="61">
        <v>0.99343704467888927</v>
      </c>
      <c r="AG16" s="61">
        <v>1</v>
      </c>
      <c r="AH16" s="61">
        <v>0.7432917516446188</v>
      </c>
      <c r="AI16" s="61">
        <v>0.7977461763633833</v>
      </c>
      <c r="AJ16" s="63">
        <v>8.9493591932157009E-3</v>
      </c>
      <c r="AK16" s="63">
        <v>7.0847261161368952E-4</v>
      </c>
      <c r="AL16" s="63">
        <v>3.7391546731312624E-4</v>
      </c>
      <c r="AM16" s="63">
        <v>2.6442452927543582E-2</v>
      </c>
      <c r="AN16" s="63">
        <v>5.5453715408610464E-3</v>
      </c>
      <c r="AO16" s="63">
        <v>2.3316570063328365E-2</v>
      </c>
      <c r="AP16" s="63">
        <v>0.13171572830280087</v>
      </c>
      <c r="AQ16" s="63">
        <v>2.5513897208383628E-3</v>
      </c>
      <c r="AR16" s="63">
        <v>8.8204724353658448E-2</v>
      </c>
      <c r="AS16" s="63">
        <v>2.9849615365323931E-4</v>
      </c>
      <c r="AT16" s="63">
        <v>0.15062144538373393</v>
      </c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64"/>
    </row>
    <row r="17" spans="1:73" x14ac:dyDescent="0.25">
      <c r="A17" s="57" t="s">
        <v>58</v>
      </c>
      <c r="B17" s="58" t="s">
        <v>55</v>
      </c>
      <c r="C17" s="46">
        <v>1</v>
      </c>
      <c r="D17" s="46">
        <v>0.99826826305784777</v>
      </c>
      <c r="E17" s="46">
        <v>1.0150133341563343</v>
      </c>
      <c r="F17" s="46">
        <v>1</v>
      </c>
      <c r="G17" s="46">
        <v>0.87478486205431394</v>
      </c>
      <c r="H17" s="46">
        <v>1.293696373991962</v>
      </c>
      <c r="I17" s="46">
        <v>1</v>
      </c>
      <c r="J17" s="46">
        <v>0.95561326608023855</v>
      </c>
      <c r="K17" s="46">
        <v>1.1838602627897321</v>
      </c>
      <c r="L17" s="46">
        <v>1</v>
      </c>
      <c r="M17" s="46">
        <v>0.86813994296031982</v>
      </c>
      <c r="N17" s="46">
        <v>0.83595601914527395</v>
      </c>
      <c r="O17" s="61">
        <v>1</v>
      </c>
      <c r="P17" s="61">
        <v>0.57714223873522208</v>
      </c>
      <c r="Q17" s="61">
        <v>4.7337979287131491</v>
      </c>
      <c r="R17" s="61">
        <v>1</v>
      </c>
      <c r="S17" s="61">
        <v>0.65929601231214652</v>
      </c>
      <c r="T17" s="61">
        <v>4.5947867378737914</v>
      </c>
      <c r="U17" s="61">
        <v>1</v>
      </c>
      <c r="V17" s="61">
        <v>0.47352065161748663</v>
      </c>
      <c r="W17" s="61">
        <v>3.3023643418912472</v>
      </c>
      <c r="X17" s="61">
        <v>1</v>
      </c>
      <c r="Y17" s="61">
        <v>0.91955046921973638</v>
      </c>
      <c r="Z17" s="61">
        <v>1.0743777406349773</v>
      </c>
      <c r="AA17" s="61">
        <v>1</v>
      </c>
      <c r="AB17" s="61">
        <v>0.93789626374746715</v>
      </c>
      <c r="AC17" s="61">
        <v>0.9408265353952241</v>
      </c>
      <c r="AD17" s="61">
        <v>1</v>
      </c>
      <c r="AE17" s="61">
        <v>1.1954051761582802</v>
      </c>
      <c r="AF17" s="61">
        <v>1.1679681481529682</v>
      </c>
      <c r="AG17" s="61">
        <v>1</v>
      </c>
      <c r="AH17" s="61">
        <v>0.91035490482672443</v>
      </c>
      <c r="AI17" s="61">
        <v>1.5850201599438625</v>
      </c>
      <c r="AJ17" s="63">
        <v>1.3129907377949782E-2</v>
      </c>
      <c r="AK17" s="63">
        <v>2.46961347728089E-3</v>
      </c>
      <c r="AL17" s="63">
        <v>2.8794329025222764E-3</v>
      </c>
      <c r="AM17" s="63">
        <v>9.8686762975562142E-2</v>
      </c>
      <c r="AN17" s="63">
        <v>1.3559997806354833E-2</v>
      </c>
      <c r="AO17" s="63">
        <v>5.2589842840687507E-3</v>
      </c>
      <c r="AP17" s="65">
        <v>5.656290183633305E-2</v>
      </c>
      <c r="AQ17" s="65">
        <v>1.4507344148287674E-3</v>
      </c>
      <c r="AR17" s="65">
        <v>8.2899101018170093E-2</v>
      </c>
      <c r="AS17" s="65">
        <v>2.1417433547128903E-3</v>
      </c>
      <c r="AT17" s="65">
        <v>0.23577793892813853</v>
      </c>
      <c r="AU17" s="66"/>
      <c r="AV17" s="66"/>
      <c r="AW17" s="66"/>
      <c r="AX17" s="66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64"/>
    </row>
    <row r="18" spans="1:73" x14ac:dyDescent="0.25">
      <c r="A18" s="67" t="s">
        <v>59</v>
      </c>
      <c r="B18" s="68" t="s">
        <v>55</v>
      </c>
      <c r="C18" s="70">
        <v>1</v>
      </c>
      <c r="D18" s="70">
        <v>0.827023272225344</v>
      </c>
      <c r="E18" s="70">
        <v>0.98418288221528283</v>
      </c>
      <c r="F18" s="70">
        <v>1</v>
      </c>
      <c r="G18" s="70">
        <v>1.2008033766836039</v>
      </c>
      <c r="H18" s="70">
        <v>0.95660743973906193</v>
      </c>
      <c r="I18" s="70">
        <v>1</v>
      </c>
      <c r="J18" s="70">
        <v>0.89316637664176735</v>
      </c>
      <c r="K18" s="70">
        <v>0.81281518503891803</v>
      </c>
      <c r="L18" s="70">
        <v>1</v>
      </c>
      <c r="M18" s="70">
        <v>1.132491032231296</v>
      </c>
      <c r="N18" s="70">
        <v>1.2548364916649535</v>
      </c>
      <c r="O18" s="71">
        <v>1</v>
      </c>
      <c r="P18" s="71">
        <v>0.30113876242082754</v>
      </c>
      <c r="Q18" s="71">
        <v>0.40612614448525991</v>
      </c>
      <c r="R18" s="71">
        <v>1</v>
      </c>
      <c r="S18" s="71">
        <v>0.39256406556476792</v>
      </c>
      <c r="T18" s="71">
        <v>0.34965383947550654</v>
      </c>
      <c r="U18" s="71">
        <v>1</v>
      </c>
      <c r="V18" s="71">
        <v>0.38461848739795323</v>
      </c>
      <c r="W18" s="71">
        <v>0.71227141622192292</v>
      </c>
      <c r="X18" s="71">
        <v>1</v>
      </c>
      <c r="Y18" s="71">
        <v>0.8207422381574816</v>
      </c>
      <c r="Z18" s="71">
        <v>1.1818124719001095</v>
      </c>
      <c r="AA18" s="71">
        <v>1</v>
      </c>
      <c r="AB18" s="71">
        <v>0.86423837042455276</v>
      </c>
      <c r="AC18" s="71">
        <v>0.99171732861021378</v>
      </c>
      <c r="AD18" s="71">
        <v>1</v>
      </c>
      <c r="AE18" s="71">
        <v>0.94311175571255401</v>
      </c>
      <c r="AF18" s="71">
        <v>0.98657471724084578</v>
      </c>
      <c r="AG18" s="71">
        <v>1</v>
      </c>
      <c r="AH18" s="71">
        <v>0.87508850379477598</v>
      </c>
      <c r="AI18" s="71">
        <v>1.0874893282613727</v>
      </c>
      <c r="AJ18" s="72">
        <v>9.7121076614400462E-3</v>
      </c>
      <c r="AK18" s="72">
        <v>2.3307340579929044E-3</v>
      </c>
      <c r="AL18" s="72">
        <v>2.5620253627252187E-3</v>
      </c>
      <c r="AM18" s="72">
        <v>7.2594275782564097E-2</v>
      </c>
      <c r="AN18" s="72">
        <v>1.4219359784501794E-2</v>
      </c>
      <c r="AO18" s="72">
        <v>5.8921074622538677E-3</v>
      </c>
      <c r="AP18" s="72">
        <v>4.7944174876891309E-2</v>
      </c>
      <c r="AQ18" s="72">
        <v>9.9156801740919406E-4</v>
      </c>
      <c r="AR18" s="72">
        <v>7.7831593777274069E-2</v>
      </c>
      <c r="AS18" s="72">
        <v>2.4585097274633506E-3</v>
      </c>
      <c r="AT18" s="72">
        <v>0.18313768486829352</v>
      </c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73"/>
    </row>
    <row r="19" spans="1:73" s="74" customFormat="1" x14ac:dyDescent="0.25">
      <c r="A19" s="58" t="s">
        <v>60</v>
      </c>
      <c r="B19" s="58" t="s">
        <v>55</v>
      </c>
      <c r="C19" s="46">
        <v>1</v>
      </c>
      <c r="D19" s="46">
        <v>0.89223695578937168</v>
      </c>
      <c r="E19" s="46">
        <v>1.1451205002813116</v>
      </c>
      <c r="F19" s="46">
        <v>1</v>
      </c>
      <c r="G19" s="46">
        <v>0.99171667304891631</v>
      </c>
      <c r="H19" s="46">
        <v>1.5746167025713758</v>
      </c>
      <c r="I19" s="46">
        <v>1</v>
      </c>
      <c r="J19" s="46">
        <v>0.78976709661037359</v>
      </c>
      <c r="K19" s="46">
        <v>1.0599525143409378</v>
      </c>
      <c r="L19" s="46">
        <v>1</v>
      </c>
      <c r="M19" s="46">
        <v>1.1631196048326176</v>
      </c>
      <c r="N19" s="46">
        <v>1.2431497806643259</v>
      </c>
      <c r="O19" s="61">
        <v>1</v>
      </c>
      <c r="P19" s="61">
        <v>1.3462999767216</v>
      </c>
      <c r="Q19" s="61">
        <v>7.9117684607206815</v>
      </c>
      <c r="R19" s="61">
        <v>1</v>
      </c>
      <c r="S19" s="61">
        <v>1.3991008235518465</v>
      </c>
      <c r="T19" s="61">
        <v>5.8889097532011325</v>
      </c>
      <c r="U19" s="61">
        <v>1</v>
      </c>
      <c r="V19" s="61">
        <v>0.95594496372146176</v>
      </c>
      <c r="W19" s="61">
        <v>3.8490409385949711</v>
      </c>
      <c r="X19" s="61">
        <v>1</v>
      </c>
      <c r="Y19" s="61">
        <v>0.96996213090781236</v>
      </c>
      <c r="Z19" s="61">
        <v>1.3904001152132341</v>
      </c>
      <c r="AA19" s="61">
        <v>1</v>
      </c>
      <c r="AB19" s="61">
        <v>0.91319792162235736</v>
      </c>
      <c r="AC19" s="61">
        <v>0.93432700595444573</v>
      </c>
      <c r="AD19" s="61">
        <v>1</v>
      </c>
      <c r="AE19" s="61">
        <v>0.96794643311453632</v>
      </c>
      <c r="AF19" s="61">
        <v>1.0284693026593159</v>
      </c>
      <c r="AG19" s="61">
        <v>1</v>
      </c>
      <c r="AH19" s="61">
        <v>1.1383942458007132</v>
      </c>
      <c r="AI19" s="61">
        <v>1.709411210448943</v>
      </c>
      <c r="AJ19" s="63">
        <v>1.0613169944746705E-2</v>
      </c>
      <c r="AK19" s="63">
        <v>1.6774662531949497E-3</v>
      </c>
      <c r="AL19" s="63">
        <v>2.0066441472723412E-3</v>
      </c>
      <c r="AM19" s="63">
        <v>6.2326965734427565E-2</v>
      </c>
      <c r="AN19" s="63">
        <v>7.9628475499714611E-3</v>
      </c>
      <c r="AO19" s="63">
        <v>7.0899964004331305E-3</v>
      </c>
      <c r="AP19" s="63">
        <v>5.656290183633305E-2</v>
      </c>
      <c r="AQ19" s="63">
        <v>2.3106273246086603E-3</v>
      </c>
      <c r="AR19" s="63">
        <v>9.1918587257096132E-2</v>
      </c>
      <c r="AS19" s="63">
        <v>1.4588017181931959E-3</v>
      </c>
      <c r="AT19" s="63">
        <v>0.16975190971955706</v>
      </c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</row>
    <row r="20" spans="1:73" s="74" customFormat="1" x14ac:dyDescent="0.25">
      <c r="A20" s="58" t="s">
        <v>61</v>
      </c>
      <c r="B20" s="58" t="s">
        <v>55</v>
      </c>
      <c r="C20" s="46">
        <v>1</v>
      </c>
      <c r="D20" s="46">
        <v>0.9753552913147866</v>
      </c>
      <c r="E20" s="46">
        <v>1.0669563022178445</v>
      </c>
      <c r="F20" s="46">
        <v>1</v>
      </c>
      <c r="G20" s="46">
        <v>1.1045811206533391</v>
      </c>
      <c r="H20" s="46">
        <v>1.2999895126795218</v>
      </c>
      <c r="I20" s="46">
        <v>1</v>
      </c>
      <c r="J20" s="46">
        <v>0.95992925088613301</v>
      </c>
      <c r="K20" s="46">
        <v>1.1475051537977514</v>
      </c>
      <c r="L20" s="46">
        <v>1</v>
      </c>
      <c r="M20" s="46">
        <v>1.2910104777767164</v>
      </c>
      <c r="N20" s="46">
        <v>1.1631203736975748</v>
      </c>
      <c r="O20" s="61">
        <v>1</v>
      </c>
      <c r="P20" s="61">
        <v>0.20033689307983008</v>
      </c>
      <c r="Q20" s="61">
        <v>2.4588799320622106</v>
      </c>
      <c r="R20" s="61">
        <v>1</v>
      </c>
      <c r="S20" s="61">
        <v>0.24140041876943918</v>
      </c>
      <c r="T20" s="61">
        <v>3.0000780578980986</v>
      </c>
      <c r="U20" s="61">
        <v>1</v>
      </c>
      <c r="V20" s="61">
        <v>0.63025195242914367</v>
      </c>
      <c r="W20" s="61">
        <v>2.0476943639548444</v>
      </c>
      <c r="X20" s="61">
        <v>1</v>
      </c>
      <c r="Y20" s="61">
        <v>1.0792286930865607</v>
      </c>
      <c r="Z20" s="61">
        <v>1.4706973961135381</v>
      </c>
      <c r="AA20" s="61">
        <v>1</v>
      </c>
      <c r="AB20" s="61">
        <v>1.0844771278264032</v>
      </c>
      <c r="AC20" s="61">
        <v>1.0349065243733582</v>
      </c>
      <c r="AD20" s="61">
        <v>1</v>
      </c>
      <c r="AE20" s="61">
        <v>0.79996037792779529</v>
      </c>
      <c r="AF20" s="61">
        <v>0.99896072974396422</v>
      </c>
      <c r="AG20" s="61">
        <v>1</v>
      </c>
      <c r="AH20" s="61">
        <v>1.0410213169175444</v>
      </c>
      <c r="AI20" s="61">
        <v>1.1594977519647143</v>
      </c>
      <c r="AJ20" s="63">
        <v>1.1617957187883041E-2</v>
      </c>
      <c r="AK20" s="63">
        <v>3.0700953937134851E-3</v>
      </c>
      <c r="AL20" s="63">
        <v>2.7269418885823588E-3</v>
      </c>
      <c r="AM20" s="63">
        <v>5.2738491441575129E-2</v>
      </c>
      <c r="AN20" s="63">
        <v>1.0620531960442084E-2</v>
      </c>
      <c r="AO20" s="63">
        <v>5.9888715330615521E-3</v>
      </c>
      <c r="AP20" s="63">
        <v>5.1385307903278554E-2</v>
      </c>
      <c r="AQ20" s="63">
        <v>2.9085182740956196E-3</v>
      </c>
      <c r="AR20" s="63">
        <v>0.11953459706205258</v>
      </c>
      <c r="AS20" s="63">
        <v>1.9450196353050823E-3</v>
      </c>
      <c r="AT20" s="63">
        <v>0.18155767606559445</v>
      </c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</row>
    <row r="21" spans="1:73" x14ac:dyDescent="0.25">
      <c r="A21" s="75" t="s">
        <v>62</v>
      </c>
      <c r="B21" s="76" t="s">
        <v>55</v>
      </c>
      <c r="C21" s="77">
        <v>1</v>
      </c>
      <c r="D21" s="77">
        <v>1.2341349643422901</v>
      </c>
      <c r="E21" s="77">
        <v>1.282537633691982</v>
      </c>
      <c r="F21" s="77">
        <v>1</v>
      </c>
      <c r="G21" s="77">
        <v>1.1118790634380211</v>
      </c>
      <c r="H21" s="77">
        <v>1.1822211213139164</v>
      </c>
      <c r="I21" s="77">
        <v>1</v>
      </c>
      <c r="J21" s="77">
        <v>1.1157400539694462</v>
      </c>
      <c r="K21" s="77">
        <v>1.2865438187828202</v>
      </c>
      <c r="L21" s="77">
        <v>1</v>
      </c>
      <c r="M21" s="77">
        <v>1.0654769099007968</v>
      </c>
      <c r="N21" s="77">
        <v>1.3300679736504337</v>
      </c>
      <c r="O21" s="78">
        <v>1</v>
      </c>
      <c r="P21" s="78">
        <v>6.7381692675398466E-2</v>
      </c>
      <c r="Q21" s="78">
        <v>1.0104516869471554</v>
      </c>
      <c r="R21" s="78">
        <v>1</v>
      </c>
      <c r="S21" s="78">
        <v>0.32208190074078108</v>
      </c>
      <c r="T21" s="78">
        <v>1.2977391306688659</v>
      </c>
      <c r="U21" s="78">
        <v>1</v>
      </c>
      <c r="V21" s="78">
        <v>0.63243966080758685</v>
      </c>
      <c r="W21" s="78">
        <v>1.7070444050899487</v>
      </c>
      <c r="X21" s="78">
        <v>1</v>
      </c>
      <c r="Y21" s="78">
        <v>0.66826813682696218</v>
      </c>
      <c r="Z21" s="78">
        <v>0.89131026964845605</v>
      </c>
      <c r="AA21" s="78">
        <v>1</v>
      </c>
      <c r="AB21" s="78">
        <v>1.0192438126385952</v>
      </c>
      <c r="AC21" s="78">
        <v>1.0533608966927921</v>
      </c>
      <c r="AD21" s="78">
        <v>1</v>
      </c>
      <c r="AE21" s="78">
        <v>0.87326881026609426</v>
      </c>
      <c r="AF21" s="78">
        <v>0.90814785582272495</v>
      </c>
      <c r="AG21" s="78">
        <v>1</v>
      </c>
      <c r="AH21" s="78">
        <v>0.81648568893699314</v>
      </c>
      <c r="AI21" s="78">
        <v>1.2033039868762063</v>
      </c>
      <c r="AJ21" s="79">
        <v>1.0269429008930978E-2</v>
      </c>
      <c r="AK21" s="79">
        <v>4.4146028395514771E-3</v>
      </c>
      <c r="AL21" s="79">
        <v>2.8585505372622083E-3</v>
      </c>
      <c r="AM21" s="79">
        <v>6.0266465863598233E-2</v>
      </c>
      <c r="AN21" s="79">
        <v>7.4657286412518654E-3</v>
      </c>
      <c r="AO21" s="79">
        <v>6.2302294623110032E-3</v>
      </c>
      <c r="AP21" s="79">
        <v>5.9210626594345742E-2</v>
      </c>
      <c r="AQ21" s="79">
        <v>2.4238222114541436E-3</v>
      </c>
      <c r="AR21" s="79">
        <v>0.10840485718651605</v>
      </c>
      <c r="AS21" s="79">
        <v>2.7535329939748707E-3</v>
      </c>
      <c r="AT21" s="79">
        <v>0.18092951987269829</v>
      </c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80"/>
    </row>
    <row r="22" spans="1:73" s="1" customFormat="1" ht="15.75" thickBot="1" x14ac:dyDescent="0.3">
      <c r="A22" s="81" t="s">
        <v>63</v>
      </c>
      <c r="B22" s="82" t="s">
        <v>55</v>
      </c>
      <c r="C22" s="84">
        <v>1</v>
      </c>
      <c r="D22" s="84">
        <v>1.3163120506211272</v>
      </c>
      <c r="E22" s="84">
        <v>1.7654079531391849</v>
      </c>
      <c r="F22" s="84">
        <v>1</v>
      </c>
      <c r="G22" s="84">
        <v>1.3370010751822232</v>
      </c>
      <c r="H22" s="84">
        <v>1.0766143643746964</v>
      </c>
      <c r="I22" s="84">
        <v>1</v>
      </c>
      <c r="J22" s="84">
        <v>1.3008912737222638</v>
      </c>
      <c r="K22" s="84">
        <v>1.4294895452371135</v>
      </c>
      <c r="L22" s="84">
        <v>1</v>
      </c>
      <c r="M22" s="84">
        <v>2.0027769580050037</v>
      </c>
      <c r="N22" s="84">
        <v>2.2022845588157289</v>
      </c>
      <c r="O22" s="85">
        <v>1</v>
      </c>
      <c r="P22" s="85">
        <v>9.0527572281725421E-2</v>
      </c>
      <c r="Q22" s="85">
        <v>5.127862475351385E-2</v>
      </c>
      <c r="R22" s="85">
        <v>1</v>
      </c>
      <c r="S22" s="85">
        <v>0.18428370576142572</v>
      </c>
      <c r="T22" s="85">
        <v>0.12891574224899843</v>
      </c>
      <c r="U22" s="85">
        <v>1</v>
      </c>
      <c r="V22" s="85">
        <v>0.19025429132710125</v>
      </c>
      <c r="W22" s="85">
        <v>0.33844685792179902</v>
      </c>
      <c r="X22" s="85">
        <v>1</v>
      </c>
      <c r="Y22" s="85">
        <v>1.2037200676678381</v>
      </c>
      <c r="Z22" s="85">
        <v>1.1987239011159398</v>
      </c>
      <c r="AA22" s="85">
        <v>1</v>
      </c>
      <c r="AB22" s="85">
        <v>0.88730397907689329</v>
      </c>
      <c r="AC22" s="85">
        <v>0.80944151025402011</v>
      </c>
      <c r="AD22" s="85">
        <v>1</v>
      </c>
      <c r="AE22" s="85">
        <v>0.65587805929806853</v>
      </c>
      <c r="AF22" s="85">
        <v>0.71103794949761234</v>
      </c>
      <c r="AG22" s="85">
        <v>1</v>
      </c>
      <c r="AH22" s="85">
        <v>0.84352363003168263</v>
      </c>
      <c r="AI22" s="85">
        <v>0.81000352931801511</v>
      </c>
      <c r="AJ22" s="86">
        <v>6.8627367265941498E-3</v>
      </c>
      <c r="AK22" s="86">
        <v>5.7848678182459935E-3</v>
      </c>
      <c r="AL22" s="86">
        <v>5.2863937283930944E-3</v>
      </c>
      <c r="AM22" s="86">
        <v>3.4494255279312748E-2</v>
      </c>
      <c r="AN22" s="86">
        <v>5.1883775033202901E-3</v>
      </c>
      <c r="AO22" s="86">
        <v>5.9888715330615521E-3</v>
      </c>
      <c r="AP22" s="86">
        <v>4.3090093014565588E-2</v>
      </c>
      <c r="AQ22" s="86">
        <v>2.9085182740956196E-3</v>
      </c>
      <c r="AR22" s="86">
        <v>0.11953459706205258</v>
      </c>
      <c r="AS22" s="86">
        <v>5.0133812193045892E-3</v>
      </c>
      <c r="AT22" s="86">
        <v>0.1233217581348752</v>
      </c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7"/>
    </row>
    <row r="23" spans="1:73" ht="15.75" thickBot="1" x14ac:dyDescent="0.3"/>
    <row r="24" spans="1:73" ht="15.75" thickBot="1" x14ac:dyDescent="0.3">
      <c r="A24" s="88" t="s">
        <v>107</v>
      </c>
    </row>
    <row r="25" spans="1:73" ht="15.75" thickBot="1" x14ac:dyDescent="0.3">
      <c r="A25" s="4" t="s">
        <v>0</v>
      </c>
      <c r="B25" s="5" t="s">
        <v>1</v>
      </c>
      <c r="C25" s="6" t="s">
        <v>130</v>
      </c>
      <c r="D25" s="6" t="s">
        <v>131</v>
      </c>
      <c r="E25" s="6" t="s">
        <v>132</v>
      </c>
      <c r="F25" s="6" t="s">
        <v>133</v>
      </c>
      <c r="G25" s="6" t="s">
        <v>134</v>
      </c>
      <c r="H25" s="6" t="s">
        <v>64</v>
      </c>
      <c r="I25" s="6" t="s">
        <v>65</v>
      </c>
      <c r="J25" s="6" t="s">
        <v>66</v>
      </c>
      <c r="K25" s="6" t="s">
        <v>67</v>
      </c>
      <c r="L25" s="6" t="s">
        <v>68</v>
      </c>
      <c r="M25" s="6" t="s">
        <v>69</v>
      </c>
      <c r="N25" s="6" t="s">
        <v>70</v>
      </c>
      <c r="O25" s="6" t="s">
        <v>71</v>
      </c>
      <c r="P25" s="6" t="s">
        <v>72</v>
      </c>
      <c r="Q25" s="6" t="s">
        <v>73</v>
      </c>
      <c r="R25" s="6" t="s">
        <v>74</v>
      </c>
      <c r="S25" s="6" t="s">
        <v>75</v>
      </c>
      <c r="T25" s="6" t="s">
        <v>76</v>
      </c>
      <c r="U25" s="6" t="s">
        <v>77</v>
      </c>
      <c r="V25" s="6" t="s">
        <v>78</v>
      </c>
      <c r="W25" s="6" t="s">
        <v>79</v>
      </c>
      <c r="X25" s="6" t="s">
        <v>80</v>
      </c>
      <c r="Y25" s="6" t="s">
        <v>81</v>
      </c>
      <c r="Z25" s="6" t="s">
        <v>82</v>
      </c>
      <c r="AA25" s="6" t="s">
        <v>83</v>
      </c>
      <c r="AB25" s="6" t="s">
        <v>84</v>
      </c>
      <c r="AC25" s="6" t="s">
        <v>85</v>
      </c>
      <c r="AD25" s="6" t="s">
        <v>86</v>
      </c>
      <c r="AE25" s="6" t="s">
        <v>87</v>
      </c>
      <c r="AF25" s="6" t="s">
        <v>88</v>
      </c>
      <c r="AG25" s="6" t="s">
        <v>89</v>
      </c>
      <c r="AH25" s="6" t="s">
        <v>90</v>
      </c>
      <c r="AI25" s="6" t="s">
        <v>91</v>
      </c>
      <c r="AJ25" s="6" t="s">
        <v>92</v>
      </c>
      <c r="AK25" s="6" t="s">
        <v>93</v>
      </c>
      <c r="AL25" s="89" t="s">
        <v>141</v>
      </c>
      <c r="AM25" s="90" t="s">
        <v>135</v>
      </c>
      <c r="AN25" s="89" t="s">
        <v>136</v>
      </c>
      <c r="AO25" s="90" t="s">
        <v>137</v>
      </c>
      <c r="AP25" s="90" t="s">
        <v>138</v>
      </c>
      <c r="AQ25" s="90" t="s">
        <v>139</v>
      </c>
      <c r="AR25" s="90" t="s">
        <v>140</v>
      </c>
      <c r="AS25" s="13"/>
      <c r="AT25" s="13"/>
      <c r="AU25" s="13"/>
      <c r="AV25" s="13"/>
      <c r="AW25" s="13"/>
      <c r="AX25" s="13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4"/>
    </row>
    <row r="26" spans="1:73" x14ac:dyDescent="0.25">
      <c r="A26" s="15" t="s">
        <v>94</v>
      </c>
      <c r="B26" s="16" t="s">
        <v>44</v>
      </c>
      <c r="C26" s="18">
        <v>1</v>
      </c>
      <c r="D26" s="18">
        <v>1.3694413993245025</v>
      </c>
      <c r="E26" s="18">
        <v>1.4916401429655957</v>
      </c>
      <c r="F26" s="18">
        <v>1.2389109507059217</v>
      </c>
      <c r="G26" s="18">
        <v>1.1483823646019957</v>
      </c>
      <c r="H26" s="18">
        <v>1</v>
      </c>
      <c r="I26" s="18">
        <v>1.7483234291623855</v>
      </c>
      <c r="J26" s="18">
        <v>1.6612797511193667</v>
      </c>
      <c r="K26" s="18">
        <v>2.0372806092710483</v>
      </c>
      <c r="L26" s="18">
        <v>2.0037383466105303</v>
      </c>
      <c r="M26" s="18">
        <v>1</v>
      </c>
      <c r="N26" s="18">
        <v>0.86317527678380368</v>
      </c>
      <c r="O26" s="19">
        <v>1.0732108009735639</v>
      </c>
      <c r="P26" s="19">
        <v>1.0600190798410183</v>
      </c>
      <c r="Q26" s="19">
        <v>1.0570047089213406</v>
      </c>
      <c r="R26" s="19">
        <v>1</v>
      </c>
      <c r="S26" s="19">
        <v>1.2720493282115051</v>
      </c>
      <c r="T26" s="19">
        <v>1.2260524113704629</v>
      </c>
      <c r="U26" s="19">
        <v>1.3220989199676068</v>
      </c>
      <c r="V26" s="19">
        <v>1.2960656812240918</v>
      </c>
      <c r="W26" s="19">
        <v>1</v>
      </c>
      <c r="X26" s="19">
        <v>1.0420692132310085</v>
      </c>
      <c r="Y26" s="19">
        <v>1.2933167294613408</v>
      </c>
      <c r="Z26" s="19">
        <v>1.2614358107058523</v>
      </c>
      <c r="AA26" s="19">
        <v>1.3171580892650778</v>
      </c>
      <c r="AB26" s="19">
        <v>1</v>
      </c>
      <c r="AC26" s="19">
        <v>1.8889948277923361</v>
      </c>
      <c r="AD26" s="19">
        <v>1.6194385189871439</v>
      </c>
      <c r="AE26" s="19">
        <v>2.2721591840707998</v>
      </c>
      <c r="AF26" s="19">
        <v>2.0387652322801948</v>
      </c>
      <c r="AG26" s="19">
        <v>1</v>
      </c>
      <c r="AH26" s="19">
        <v>1.4441627972432713</v>
      </c>
      <c r="AI26" s="19">
        <v>1.600821031996478</v>
      </c>
      <c r="AJ26" s="19">
        <v>1.0510794735112474</v>
      </c>
      <c r="AK26" s="19">
        <v>1.0724654472173805</v>
      </c>
      <c r="AL26" s="22">
        <v>1.3392905867644055E-4</v>
      </c>
      <c r="AM26" s="22">
        <v>2.2193308595468749E-3</v>
      </c>
      <c r="AN26" s="22">
        <v>2.9860960321294077E-2</v>
      </c>
      <c r="AO26" s="22">
        <v>1.8388751896210694E-4</v>
      </c>
      <c r="AP26" s="22">
        <v>1.8620905192777877E-2</v>
      </c>
      <c r="AQ26" s="22">
        <v>1.4886557570723742E-4</v>
      </c>
      <c r="AR26" s="22">
        <v>5.7322076177435356E-3</v>
      </c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21"/>
    </row>
    <row r="27" spans="1:73" x14ac:dyDescent="0.25">
      <c r="A27" s="15" t="s">
        <v>95</v>
      </c>
      <c r="B27" s="16" t="s">
        <v>44</v>
      </c>
      <c r="C27" s="18">
        <v>1</v>
      </c>
      <c r="D27" s="18">
        <v>0.94711392538599126</v>
      </c>
      <c r="E27" s="18">
        <v>1.383298005920401</v>
      </c>
      <c r="F27" s="18">
        <v>0.7987181272866124</v>
      </c>
      <c r="G27" s="18">
        <v>0.94640734811571425</v>
      </c>
      <c r="H27" s="18">
        <v>1</v>
      </c>
      <c r="I27" s="18">
        <v>3.2579322528161847</v>
      </c>
      <c r="J27" s="18">
        <v>1.6988627260738058</v>
      </c>
      <c r="K27" s="18">
        <v>1.8994050570518541</v>
      </c>
      <c r="L27" s="18">
        <v>3.3675791287227397</v>
      </c>
      <c r="M27" s="18">
        <v>1</v>
      </c>
      <c r="N27" s="18">
        <v>1.2218791485075398</v>
      </c>
      <c r="O27" s="19">
        <v>0.94020730611491676</v>
      </c>
      <c r="P27" s="19">
        <v>1.2885967467151063</v>
      </c>
      <c r="Q27" s="19">
        <v>1.0632142249928853</v>
      </c>
      <c r="R27" s="19">
        <v>1</v>
      </c>
      <c r="S27" s="19">
        <v>1.0767595572039597</v>
      </c>
      <c r="T27" s="19">
        <v>1.0073331953893334</v>
      </c>
      <c r="U27" s="19">
        <v>0.93277497106362439</v>
      </c>
      <c r="V27" s="19">
        <v>1.0458792801032133</v>
      </c>
      <c r="W27" s="19">
        <v>1</v>
      </c>
      <c r="X27" s="19">
        <v>1.1405605528571487</v>
      </c>
      <c r="Y27" s="19">
        <v>1.3549638452398638</v>
      </c>
      <c r="Z27" s="19">
        <v>0.89719617128290552</v>
      </c>
      <c r="AA27" s="19">
        <v>1.573824792571092</v>
      </c>
      <c r="AB27" s="19">
        <v>1</v>
      </c>
      <c r="AC27" s="19">
        <v>2.4232659438154438</v>
      </c>
      <c r="AD27" s="19">
        <v>1.6610612302945145</v>
      </c>
      <c r="AE27" s="19">
        <v>1.5778352638897921</v>
      </c>
      <c r="AF27" s="19">
        <v>3.0188915613750704</v>
      </c>
      <c r="AG27" s="19">
        <v>1</v>
      </c>
      <c r="AH27" s="19">
        <v>1.2824791365225821</v>
      </c>
      <c r="AI27" s="19">
        <v>1.2484119815298786</v>
      </c>
      <c r="AJ27" s="19">
        <v>0.85259063724447182</v>
      </c>
      <c r="AK27" s="19">
        <v>0.99035404299393137</v>
      </c>
      <c r="AL27" s="22">
        <v>2.7100660266650731E-3</v>
      </c>
      <c r="AM27" s="22">
        <v>3.6188538834847016E-3</v>
      </c>
      <c r="AN27" s="22">
        <v>3.9343489067698349E-2</v>
      </c>
      <c r="AO27" s="22">
        <v>1.5451193214400773E-4</v>
      </c>
      <c r="AP27" s="22">
        <v>6.6529344095565213E-2</v>
      </c>
      <c r="AQ27" s="22">
        <v>8.5040292712209762E-5</v>
      </c>
      <c r="AR27" s="22">
        <v>4.7753891597889083E-3</v>
      </c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21"/>
    </row>
    <row r="28" spans="1:73" x14ac:dyDescent="0.25">
      <c r="A28" s="15" t="s">
        <v>96</v>
      </c>
      <c r="B28" s="16" t="s">
        <v>44</v>
      </c>
      <c r="C28" s="18">
        <v>1</v>
      </c>
      <c r="D28" s="18">
        <v>0.94147106605227959</v>
      </c>
      <c r="E28" s="18">
        <v>0.96513136394428167</v>
      </c>
      <c r="F28" s="18">
        <v>1.1673352224975375</v>
      </c>
      <c r="G28" s="18">
        <v>1.0463751059777953</v>
      </c>
      <c r="H28" s="18">
        <v>1</v>
      </c>
      <c r="I28" s="18">
        <v>2.1256639153994765</v>
      </c>
      <c r="J28" s="18">
        <v>1.3671186868332723</v>
      </c>
      <c r="K28" s="18">
        <v>2.01113896453296</v>
      </c>
      <c r="L28" s="18">
        <v>1.7902692530142941</v>
      </c>
      <c r="M28" s="18">
        <v>1</v>
      </c>
      <c r="N28" s="18">
        <v>1.4503947596521924</v>
      </c>
      <c r="O28" s="19">
        <v>1.0827436671877202</v>
      </c>
      <c r="P28" s="19">
        <v>1.3088847666803469</v>
      </c>
      <c r="Q28" s="19">
        <v>1.4035787326616631</v>
      </c>
      <c r="R28" s="19">
        <v>1</v>
      </c>
      <c r="S28" s="19">
        <v>1.294989197627892</v>
      </c>
      <c r="T28" s="19">
        <v>1.1759374952608972</v>
      </c>
      <c r="U28" s="19">
        <v>1.2058600218272011</v>
      </c>
      <c r="V28" s="19">
        <v>1.439865665385557</v>
      </c>
      <c r="W28" s="19">
        <v>1</v>
      </c>
      <c r="X28" s="19">
        <v>1.1526436164289979</v>
      </c>
      <c r="Y28" s="19">
        <v>1.3645545422429077</v>
      </c>
      <c r="Z28" s="19">
        <v>1.4409035055931949</v>
      </c>
      <c r="AA28" s="19">
        <v>1.6487390382170535</v>
      </c>
      <c r="AB28" s="19">
        <v>1</v>
      </c>
      <c r="AC28" s="19">
        <v>1.5670510892768288</v>
      </c>
      <c r="AD28" s="19">
        <v>1.241840573008699</v>
      </c>
      <c r="AE28" s="19">
        <v>1.8353118221616069</v>
      </c>
      <c r="AF28" s="19">
        <v>1.7818971623019901</v>
      </c>
      <c r="AG28" s="19">
        <v>1</v>
      </c>
      <c r="AH28" s="19">
        <v>0.85791001539180345</v>
      </c>
      <c r="AI28" s="19">
        <v>0.91988728343115755</v>
      </c>
      <c r="AJ28" s="19">
        <v>1.1233211049757563</v>
      </c>
      <c r="AK28" s="19">
        <v>1.0953149369072419</v>
      </c>
      <c r="AL28" s="22">
        <v>8.0133868476344903E-4</v>
      </c>
      <c r="AM28" s="22">
        <v>1.73500317062011E-3</v>
      </c>
      <c r="AN28" s="22">
        <v>2.3730890384956523E-2</v>
      </c>
      <c r="AO28" s="22">
        <v>1.9657746409146987E-4</v>
      </c>
      <c r="AP28" s="22">
        <v>1.5461797269147178E-2</v>
      </c>
      <c r="AQ28" s="22">
        <v>1.4957766345730691E-4</v>
      </c>
      <c r="AR28" s="22">
        <v>2.6068908026534122E-3</v>
      </c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21"/>
    </row>
    <row r="29" spans="1:73" x14ac:dyDescent="0.25">
      <c r="A29" s="15" t="s">
        <v>97</v>
      </c>
      <c r="B29" s="16" t="s">
        <v>44</v>
      </c>
      <c r="C29" s="18">
        <v>1</v>
      </c>
      <c r="D29" s="18">
        <v>1.2445862379055128</v>
      </c>
      <c r="E29" s="18">
        <v>1.7133877204012098</v>
      </c>
      <c r="F29" s="18">
        <v>1.5906008825530007</v>
      </c>
      <c r="G29" s="18">
        <v>2.529745265160015</v>
      </c>
      <c r="H29" s="18">
        <v>1</v>
      </c>
      <c r="I29" s="18">
        <v>1.7167662310189251</v>
      </c>
      <c r="J29" s="18">
        <v>1.8636357700298083</v>
      </c>
      <c r="K29" s="18">
        <v>2.1584188623912439</v>
      </c>
      <c r="L29" s="18">
        <v>2.1638875460290135</v>
      </c>
      <c r="M29" s="18">
        <v>1</v>
      </c>
      <c r="N29" s="18">
        <v>1.3733358846958588</v>
      </c>
      <c r="O29" s="19">
        <v>1.4774706024229878</v>
      </c>
      <c r="P29" s="23">
        <v>1.4680544586139388</v>
      </c>
      <c r="Q29" s="23">
        <v>1.5203801619401527</v>
      </c>
      <c r="R29" s="19">
        <v>1</v>
      </c>
      <c r="S29" s="23">
        <v>1.0126094480489674</v>
      </c>
      <c r="T29" s="23">
        <v>0.98445421187388382</v>
      </c>
      <c r="U29" s="23">
        <v>1.0343457052351959</v>
      </c>
      <c r="V29" s="23">
        <v>1.0602909907623279</v>
      </c>
      <c r="W29" s="19">
        <v>1</v>
      </c>
      <c r="X29" s="23">
        <v>1.1201385695859101</v>
      </c>
      <c r="Y29" s="23">
        <v>1.3398225076538146</v>
      </c>
      <c r="Z29" s="23">
        <v>1.4131557113931268</v>
      </c>
      <c r="AA29" s="23">
        <v>1.4445065101794639</v>
      </c>
      <c r="AB29" s="19">
        <v>1</v>
      </c>
      <c r="AC29" s="23">
        <v>1.5637687259970419</v>
      </c>
      <c r="AD29" s="23">
        <v>1.68950248512645</v>
      </c>
      <c r="AE29" s="23">
        <v>1.7472154584445914</v>
      </c>
      <c r="AF29" s="24">
        <v>2.0744085285969507</v>
      </c>
      <c r="AG29" s="19">
        <v>1</v>
      </c>
      <c r="AH29" s="19">
        <v>1.0584989262820266</v>
      </c>
      <c r="AI29" s="19">
        <v>1.1413811480596701</v>
      </c>
      <c r="AJ29" s="19">
        <v>1.2035187716172633</v>
      </c>
      <c r="AK29" s="19">
        <v>1.3262102699775258</v>
      </c>
      <c r="AL29" s="22">
        <v>1.3086168318444366E-4</v>
      </c>
      <c r="AM29" s="22">
        <v>2.3555674765704335E-3</v>
      </c>
      <c r="AN29" s="22">
        <v>3.029847566406086E-2</v>
      </c>
      <c r="AO29" s="22">
        <v>2.9008456959440037E-4</v>
      </c>
      <c r="AP29" s="22">
        <v>3.396690526591601E-2</v>
      </c>
      <c r="AQ29" s="22">
        <v>1.6324104777961686E-4</v>
      </c>
      <c r="AR29" s="22">
        <v>3.235075160288035E-3</v>
      </c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21"/>
    </row>
    <row r="30" spans="1:73" ht="15.75" thickBot="1" x14ac:dyDescent="0.3">
      <c r="A30" s="15" t="s">
        <v>98</v>
      </c>
      <c r="B30" s="16" t="s">
        <v>44</v>
      </c>
      <c r="C30" s="18">
        <v>1</v>
      </c>
      <c r="D30" s="18">
        <v>0.7973792325102117</v>
      </c>
      <c r="E30" s="18">
        <v>0.92734074859976701</v>
      </c>
      <c r="F30" s="18">
        <v>0.98627020456365233</v>
      </c>
      <c r="G30" s="18">
        <v>1.3271328513666834</v>
      </c>
      <c r="H30" s="18">
        <v>1</v>
      </c>
      <c r="I30" s="18">
        <v>1.2881802790892283</v>
      </c>
      <c r="J30" s="18">
        <v>1.396569009089627</v>
      </c>
      <c r="K30" s="18">
        <v>1.2124141340862045</v>
      </c>
      <c r="L30" s="18">
        <v>0.92537447311622312</v>
      </c>
      <c r="M30" s="18">
        <v>1</v>
      </c>
      <c r="N30" s="18">
        <v>0.97732762540452534</v>
      </c>
      <c r="O30" s="19">
        <v>1.1453975835870254</v>
      </c>
      <c r="P30" s="19">
        <v>1.0356367284625452</v>
      </c>
      <c r="Q30" s="19">
        <v>1.1232772950003949</v>
      </c>
      <c r="R30" s="19">
        <v>1</v>
      </c>
      <c r="S30" s="19">
        <v>0.8857603757285375</v>
      </c>
      <c r="T30" s="19">
        <v>1.0355025567604454</v>
      </c>
      <c r="U30" s="19">
        <v>0.84606452947874367</v>
      </c>
      <c r="V30" s="19">
        <v>1.0177310032736451</v>
      </c>
      <c r="W30" s="19">
        <v>1</v>
      </c>
      <c r="X30" s="19">
        <v>0.955491356643829</v>
      </c>
      <c r="Y30" s="19">
        <v>0.97315403854542526</v>
      </c>
      <c r="Z30" s="19">
        <v>1.067570792992375</v>
      </c>
      <c r="AA30" s="19">
        <v>1.1246287648362912</v>
      </c>
      <c r="AB30" s="19">
        <v>1</v>
      </c>
      <c r="AC30" s="19">
        <v>1.0800208684859707</v>
      </c>
      <c r="AD30" s="19">
        <v>1.4786880248682066</v>
      </c>
      <c r="AE30" s="19">
        <v>1.2240821334027561</v>
      </c>
      <c r="AF30" s="25">
        <v>1.156971920818143</v>
      </c>
      <c r="AG30" s="19">
        <v>1</v>
      </c>
      <c r="AH30" s="19">
        <v>1.1037672826024361</v>
      </c>
      <c r="AI30" s="19">
        <v>0.56363103295214556</v>
      </c>
      <c r="AJ30" s="19">
        <v>1.7142566541462023</v>
      </c>
      <c r="AK30" s="19">
        <v>0.72141965602954106</v>
      </c>
      <c r="AL30" s="22">
        <v>1.6778388737841035E-3</v>
      </c>
      <c r="AM30" s="22">
        <v>3.3905507612391615E-3</v>
      </c>
      <c r="AN30" s="22">
        <v>3.5161170665353153E-2</v>
      </c>
      <c r="AO30" s="22">
        <v>1.780462229836493E-4</v>
      </c>
      <c r="AP30" s="22">
        <v>0.13695700180131945</v>
      </c>
      <c r="AQ30" s="22">
        <v>1.4431324315323344E-4</v>
      </c>
      <c r="AR30" s="22">
        <v>7.4064281169163313E-3</v>
      </c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21"/>
    </row>
    <row r="31" spans="1:73" x14ac:dyDescent="0.25">
      <c r="A31" s="91" t="s">
        <v>99</v>
      </c>
      <c r="B31" s="44" t="s">
        <v>55</v>
      </c>
      <c r="C31" s="46">
        <v>1</v>
      </c>
      <c r="D31" s="46">
        <v>1.1691009374475705</v>
      </c>
      <c r="E31" s="46">
        <v>1.1289059720569503</v>
      </c>
      <c r="F31" s="47">
        <v>1.8890341620892697</v>
      </c>
      <c r="G31" s="47">
        <v>0.87921368985749793</v>
      </c>
      <c r="H31" s="47">
        <v>1</v>
      </c>
      <c r="I31" s="47">
        <v>1.3305054593721091</v>
      </c>
      <c r="J31" s="47">
        <v>1.4012421170151426</v>
      </c>
      <c r="K31" s="47">
        <v>1.9626081026223645</v>
      </c>
      <c r="L31" s="47">
        <v>1.736018793642625</v>
      </c>
      <c r="M31" s="47">
        <v>1</v>
      </c>
      <c r="N31" s="47">
        <v>1.1127088122921194</v>
      </c>
      <c r="O31" s="48">
        <v>1.1944450657473158</v>
      </c>
      <c r="P31" s="49">
        <v>1.6775452927754384</v>
      </c>
      <c r="Q31" s="49">
        <v>0.95710175095803707</v>
      </c>
      <c r="R31" s="49">
        <v>1</v>
      </c>
      <c r="S31" s="49">
        <v>0.71988357852095108</v>
      </c>
      <c r="T31" s="49">
        <v>0.95377522314446217</v>
      </c>
      <c r="U31" s="49">
        <v>1.3772783173785796</v>
      </c>
      <c r="V31" s="49">
        <v>0.85956217779880595</v>
      </c>
      <c r="W31" s="50">
        <v>1</v>
      </c>
      <c r="X31" s="51">
        <v>0.88995881245052166</v>
      </c>
      <c r="Y31" s="52">
        <v>0.91360336748345128</v>
      </c>
      <c r="Z31" s="52">
        <v>1.0897860246955284</v>
      </c>
      <c r="AA31" s="52">
        <v>1.0502762419891276</v>
      </c>
      <c r="AB31" s="52">
        <v>1</v>
      </c>
      <c r="AC31" s="52">
        <v>1.4432308876404507</v>
      </c>
      <c r="AD31" s="51">
        <v>1.2430269324809495</v>
      </c>
      <c r="AE31" s="51">
        <v>1.9882424629242781</v>
      </c>
      <c r="AF31" s="51">
        <v>1.4311777406103841</v>
      </c>
      <c r="AG31" s="53">
        <v>1</v>
      </c>
      <c r="AH31" s="53">
        <v>0.75351178677474884</v>
      </c>
      <c r="AI31" s="53">
        <v>0.94519038144495593</v>
      </c>
      <c r="AJ31" s="53">
        <v>0.94603236925258694</v>
      </c>
      <c r="AK31" s="53">
        <v>0.69850310240428148</v>
      </c>
      <c r="AL31" s="54">
        <v>5.2193630073139169E-4</v>
      </c>
      <c r="AM31" s="54">
        <v>9.5216836277012685E-4</v>
      </c>
      <c r="AN31" s="54">
        <v>2.3800100140560491E-2</v>
      </c>
      <c r="AO31" s="54">
        <v>1.525044392145038E-4</v>
      </c>
      <c r="AP31" s="54">
        <v>2.6407927391838348E-2</v>
      </c>
      <c r="AQ31" s="54">
        <v>1.1050870944735112E-4</v>
      </c>
      <c r="AR31" s="54">
        <v>1.9063053036188821E-3</v>
      </c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6"/>
    </row>
    <row r="32" spans="1:73" x14ac:dyDescent="0.25">
      <c r="A32" s="91" t="s">
        <v>100</v>
      </c>
      <c r="B32" s="58" t="s">
        <v>55</v>
      </c>
      <c r="C32" s="46">
        <v>1</v>
      </c>
      <c r="D32" s="46">
        <v>1.8883880595723808</v>
      </c>
      <c r="E32" s="46">
        <v>1.6454987526680249</v>
      </c>
      <c r="F32" s="46">
        <v>1.9567249959974444</v>
      </c>
      <c r="G32" s="46">
        <v>1.8234306735199255</v>
      </c>
      <c r="H32" s="46">
        <v>1</v>
      </c>
      <c r="I32" s="46">
        <v>2.3690763335801224</v>
      </c>
      <c r="J32" s="46">
        <v>3.3145722672586562</v>
      </c>
      <c r="K32" s="46">
        <v>2.0121562407182427</v>
      </c>
      <c r="L32" s="46">
        <v>4.9987902046248207</v>
      </c>
      <c r="M32" s="46">
        <v>1</v>
      </c>
      <c r="N32" s="46">
        <v>1.0502141065634927</v>
      </c>
      <c r="O32" s="60">
        <v>1.1556411684286039</v>
      </c>
      <c r="P32" s="61">
        <v>0.8277649198768644</v>
      </c>
      <c r="Q32" s="61">
        <v>1.3578725512929666</v>
      </c>
      <c r="R32" s="61">
        <v>1</v>
      </c>
      <c r="S32" s="61">
        <v>0.9790553948035905</v>
      </c>
      <c r="T32" s="61">
        <v>1.0418370979988958</v>
      </c>
      <c r="U32" s="61">
        <v>0.8284267284978496</v>
      </c>
      <c r="V32" s="61">
        <v>1.0596218508810988</v>
      </c>
      <c r="W32" s="61">
        <v>1</v>
      </c>
      <c r="X32" s="61">
        <v>2.8967080582232265</v>
      </c>
      <c r="Y32" s="61">
        <v>3.5336178159501821</v>
      </c>
      <c r="Z32" s="61">
        <v>2.7980425762315049</v>
      </c>
      <c r="AA32" s="61">
        <v>4.2608766408702143</v>
      </c>
      <c r="AB32" s="61">
        <v>1</v>
      </c>
      <c r="AC32" s="61">
        <v>1.2197196353826218</v>
      </c>
      <c r="AD32" s="61">
        <v>2.5124765752412448</v>
      </c>
      <c r="AE32" s="61">
        <v>1.7673614230934247</v>
      </c>
      <c r="AF32" s="62">
        <v>3.8740053615967658</v>
      </c>
      <c r="AG32" s="61">
        <v>1</v>
      </c>
      <c r="AH32" s="61">
        <v>1.5062542071774565</v>
      </c>
      <c r="AI32" s="61">
        <v>1.3086978923250459</v>
      </c>
      <c r="AJ32" s="61">
        <v>1.3266407865834522</v>
      </c>
      <c r="AK32" s="61">
        <v>1.1372660247386253</v>
      </c>
      <c r="AL32" s="63">
        <v>2.0772575236874535E-3</v>
      </c>
      <c r="AM32" s="63">
        <v>1.2497076478020707E-3</v>
      </c>
      <c r="AN32" s="63">
        <v>4.321583417186859E-2</v>
      </c>
      <c r="AO32" s="63">
        <v>5.5788485997829997E-4</v>
      </c>
      <c r="AP32" s="63">
        <v>3.6729176839926554E-2</v>
      </c>
      <c r="AQ32" s="63">
        <v>2.9480409437256105E-4</v>
      </c>
      <c r="AR32" s="63">
        <v>7.234235133035399E-3</v>
      </c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64"/>
    </row>
    <row r="33" spans="1:73" x14ac:dyDescent="0.25">
      <c r="A33" s="91" t="s">
        <v>101</v>
      </c>
      <c r="B33" s="58" t="s">
        <v>55</v>
      </c>
      <c r="C33" s="46">
        <v>1</v>
      </c>
      <c r="D33" s="46">
        <v>1.0831416880200806</v>
      </c>
      <c r="E33" s="46">
        <v>1.0115176220355062</v>
      </c>
      <c r="F33" s="46">
        <v>1.0684229169359893</v>
      </c>
      <c r="G33" s="46">
        <v>0.72003087517955666</v>
      </c>
      <c r="H33" s="46">
        <v>1</v>
      </c>
      <c r="I33" s="46">
        <v>0.98071360773631033</v>
      </c>
      <c r="J33" s="46">
        <v>0.72882238867583859</v>
      </c>
      <c r="K33" s="46">
        <v>1.1418543143403281</v>
      </c>
      <c r="L33" s="46">
        <v>0.82070805880441233</v>
      </c>
      <c r="M33" s="46">
        <v>1</v>
      </c>
      <c r="N33" s="46">
        <v>0.83800811818618159</v>
      </c>
      <c r="O33" s="61">
        <v>0.98421345999582122</v>
      </c>
      <c r="P33" s="61">
        <v>0.7307027821520149</v>
      </c>
      <c r="Q33" s="61">
        <v>0.78785760665550475</v>
      </c>
      <c r="R33" s="61">
        <v>1</v>
      </c>
      <c r="S33" s="61">
        <v>1.0488501368245671</v>
      </c>
      <c r="T33" s="61">
        <v>1.0315250265287534</v>
      </c>
      <c r="U33" s="61">
        <v>1.1982984575910129</v>
      </c>
      <c r="V33" s="61">
        <v>1.0053521428746082</v>
      </c>
      <c r="W33" s="61">
        <v>1</v>
      </c>
      <c r="X33" s="61">
        <v>1.1916016537635636</v>
      </c>
      <c r="Y33" s="61">
        <v>1.1839737416086848</v>
      </c>
      <c r="Z33" s="61">
        <v>1.4117878473984666</v>
      </c>
      <c r="AA33" s="61">
        <v>1.0538951020088998</v>
      </c>
      <c r="AB33" s="61">
        <v>1</v>
      </c>
      <c r="AC33" s="61">
        <v>0.99999669482214426</v>
      </c>
      <c r="AD33" s="61">
        <v>0.87640318570078235</v>
      </c>
      <c r="AE33" s="61">
        <v>1.2232667686071006</v>
      </c>
      <c r="AF33" s="61">
        <v>0.76606038038562052</v>
      </c>
      <c r="AG33" s="61">
        <v>1</v>
      </c>
      <c r="AH33" s="61">
        <v>0.92424350785554488</v>
      </c>
      <c r="AI33" s="61">
        <v>1.0901322263571072</v>
      </c>
      <c r="AJ33" s="61">
        <v>1.1109166396048891</v>
      </c>
      <c r="AK33" s="61">
        <v>0.83887661398162494</v>
      </c>
      <c r="AL33" s="63">
        <v>1.3942024015274832E-4</v>
      </c>
      <c r="AM33" s="63">
        <v>1.4687904504200951E-3</v>
      </c>
      <c r="AN33" s="63">
        <v>3.2845386768120911E-2</v>
      </c>
      <c r="AO33" s="63">
        <v>3.3132892069020993E-4</v>
      </c>
      <c r="AP33" s="63">
        <v>2.1918627567549007E-2</v>
      </c>
      <c r="AQ33" s="63">
        <v>1.7196401287585599E-4</v>
      </c>
      <c r="AR33" s="63">
        <v>4.3520978361593979E-3</v>
      </c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64"/>
    </row>
    <row r="34" spans="1:73" x14ac:dyDescent="0.25">
      <c r="A34" s="91" t="s">
        <v>102</v>
      </c>
      <c r="B34" s="58" t="s">
        <v>55</v>
      </c>
      <c r="C34" s="46">
        <v>1</v>
      </c>
      <c r="D34" s="46">
        <v>1.4299951802167119</v>
      </c>
      <c r="E34" s="46">
        <v>1.4461469557750204</v>
      </c>
      <c r="F34" s="46">
        <v>1.0626507098659077</v>
      </c>
      <c r="G34" s="46">
        <v>1.2767508979135305</v>
      </c>
      <c r="H34" s="46">
        <v>1</v>
      </c>
      <c r="I34" s="46">
        <v>1.4823169181151576</v>
      </c>
      <c r="J34" s="46">
        <v>2.5084356849832425</v>
      </c>
      <c r="K34" s="46">
        <v>1.5958520387833861</v>
      </c>
      <c r="L34" s="46">
        <v>2.140050447751459</v>
      </c>
      <c r="M34" s="46">
        <v>1</v>
      </c>
      <c r="N34" s="46">
        <v>1.0662011962078428</v>
      </c>
      <c r="O34" s="61">
        <v>1.2548904098636142</v>
      </c>
      <c r="P34" s="61">
        <v>1.074200914621793</v>
      </c>
      <c r="Q34" s="61">
        <v>0.96228631466325398</v>
      </c>
      <c r="R34" s="61">
        <v>1</v>
      </c>
      <c r="S34" s="61">
        <v>1.122348777103743</v>
      </c>
      <c r="T34" s="61">
        <v>1.3205372099922474</v>
      </c>
      <c r="U34" s="61">
        <v>1.1499183372725217</v>
      </c>
      <c r="V34" s="61">
        <v>1.037329742186313</v>
      </c>
      <c r="W34" s="61">
        <v>1</v>
      </c>
      <c r="X34" s="61">
        <v>0.72682190493529397</v>
      </c>
      <c r="Y34" s="61">
        <v>1.0381899827726981</v>
      </c>
      <c r="Z34" s="61">
        <v>0.89551814113178096</v>
      </c>
      <c r="AA34" s="61">
        <v>0.78515823361845583</v>
      </c>
      <c r="AB34" s="61">
        <v>1</v>
      </c>
      <c r="AC34" s="61">
        <v>1.3515413004256989</v>
      </c>
      <c r="AD34" s="61">
        <v>2.1223966640115584</v>
      </c>
      <c r="AE34" s="61">
        <v>1.2061940603953851</v>
      </c>
      <c r="AF34" s="61">
        <v>1.4605952792304253</v>
      </c>
      <c r="AG34" s="61">
        <v>1</v>
      </c>
      <c r="AH34" s="61">
        <v>0.48581499570897552</v>
      </c>
      <c r="AI34" s="61">
        <v>0.54087426990110155</v>
      </c>
      <c r="AJ34" s="61">
        <v>0.60469941350455636</v>
      </c>
      <c r="AK34" s="61">
        <v>0.4984812658718209</v>
      </c>
      <c r="AL34" s="63">
        <v>3.0107511295109459E-4</v>
      </c>
      <c r="AM34" s="63">
        <v>1.0088066404511254E-2</v>
      </c>
      <c r="AN34" s="63">
        <v>4.6703569507094825E-2</v>
      </c>
      <c r="AO34" s="63">
        <v>2.0603969396916966E-4</v>
      </c>
      <c r="AP34" s="65">
        <v>5.5624429695474709E-2</v>
      </c>
      <c r="AQ34" s="65">
        <v>1.0827245544858619E-4</v>
      </c>
      <c r="AR34" s="65">
        <v>5.6988878843423491E-3</v>
      </c>
      <c r="AS34" s="66"/>
      <c r="AT34" s="66"/>
      <c r="AU34" s="66"/>
      <c r="AV34" s="66"/>
      <c r="AW34" s="66"/>
      <c r="AX34" s="66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64"/>
    </row>
    <row r="35" spans="1:73" x14ac:dyDescent="0.25">
      <c r="A35" s="91" t="s">
        <v>103</v>
      </c>
      <c r="B35" s="58" t="s">
        <v>55</v>
      </c>
      <c r="C35" s="46">
        <v>1</v>
      </c>
      <c r="D35" s="46">
        <v>2.0383865641530088</v>
      </c>
      <c r="E35" s="46">
        <v>3.1928499227450975</v>
      </c>
      <c r="F35" s="46">
        <v>1.3299721417201382</v>
      </c>
      <c r="G35" s="46">
        <v>1.3086200358850821</v>
      </c>
      <c r="H35" s="46">
        <v>1</v>
      </c>
      <c r="I35" s="46">
        <v>1.2413834146790788</v>
      </c>
      <c r="J35" s="46">
        <v>1.0404193569224853</v>
      </c>
      <c r="K35" s="46">
        <v>1.1003331571207868</v>
      </c>
      <c r="L35" s="46">
        <v>0.63971709572197799</v>
      </c>
      <c r="M35" s="46">
        <v>1</v>
      </c>
      <c r="N35" s="46">
        <v>1.1794305877827818</v>
      </c>
      <c r="O35" s="61">
        <v>1.116586338969245</v>
      </c>
      <c r="P35" s="61">
        <v>1.2358632398554765</v>
      </c>
      <c r="Q35" s="61">
        <v>1.1202703779143182</v>
      </c>
      <c r="R35" s="61">
        <v>1</v>
      </c>
      <c r="S35" s="61">
        <v>1.222841506223906</v>
      </c>
      <c r="T35" s="61">
        <v>1.3233938823723972</v>
      </c>
      <c r="U35" s="61">
        <v>1.4332515882444958</v>
      </c>
      <c r="V35" s="61">
        <v>1.3487424425079302</v>
      </c>
      <c r="W35" s="61">
        <v>1</v>
      </c>
      <c r="X35" s="61">
        <v>1.0050006443583754</v>
      </c>
      <c r="Y35" s="61">
        <v>1.0005805586496073</v>
      </c>
      <c r="Z35" s="61">
        <v>1.1238291284200623</v>
      </c>
      <c r="AA35" s="61">
        <v>0.88088999198466988</v>
      </c>
      <c r="AB35" s="61">
        <v>1</v>
      </c>
      <c r="AC35" s="61">
        <v>0.9603379870694736</v>
      </c>
      <c r="AD35" s="61">
        <v>0.95124940145679016</v>
      </c>
      <c r="AE35" s="61">
        <v>0.89145109688793556</v>
      </c>
      <c r="AF35" s="61">
        <v>0.36270225122341743</v>
      </c>
      <c r="AG35" s="61">
        <v>1</v>
      </c>
      <c r="AH35" s="61">
        <v>0.75824733783068721</v>
      </c>
      <c r="AI35" s="61">
        <v>0.92446714584506495</v>
      </c>
      <c r="AJ35" s="61">
        <v>1.4638671797798379</v>
      </c>
      <c r="AK35" s="61">
        <v>1.0093294939809818</v>
      </c>
      <c r="AL35" s="63">
        <v>6.4544733627386119E-5</v>
      </c>
      <c r="AM35" s="63">
        <v>2.9340255872735638E-3</v>
      </c>
      <c r="AN35" s="63">
        <v>1.9098387567922585E-2</v>
      </c>
      <c r="AO35" s="63">
        <v>8.5250059217195997E-4</v>
      </c>
      <c r="AP35" s="63">
        <v>2.1743118599575804E-2</v>
      </c>
      <c r="AQ35" s="63">
        <v>5.4496315463504466E-4</v>
      </c>
      <c r="AR35" s="63">
        <v>3.3380008446412339E-3</v>
      </c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64"/>
    </row>
    <row r="36" spans="1:73" ht="15.75" thickBot="1" x14ac:dyDescent="0.3"/>
    <row r="37" spans="1:73" ht="15.75" thickBot="1" x14ac:dyDescent="0.3">
      <c r="A37" s="92" t="s">
        <v>142</v>
      </c>
    </row>
    <row r="38" spans="1:73" ht="15.75" thickBot="1" x14ac:dyDescent="0.3">
      <c r="A38" s="4" t="s">
        <v>0</v>
      </c>
      <c r="B38" s="5" t="s">
        <v>1</v>
      </c>
      <c r="C38" s="6" t="s">
        <v>130</v>
      </c>
      <c r="D38" s="6" t="s">
        <v>131</v>
      </c>
      <c r="E38" s="6" t="s">
        <v>132</v>
      </c>
      <c r="F38" s="6" t="s">
        <v>133</v>
      </c>
      <c r="G38" s="6" t="s">
        <v>134</v>
      </c>
      <c r="H38" s="6" t="s">
        <v>64</v>
      </c>
      <c r="I38" s="6" t="s">
        <v>65</v>
      </c>
      <c r="J38" s="6" t="s">
        <v>66</v>
      </c>
      <c r="K38" s="6" t="s">
        <v>67</v>
      </c>
      <c r="L38" s="6" t="s">
        <v>68</v>
      </c>
      <c r="M38" s="6" t="s">
        <v>69</v>
      </c>
      <c r="N38" s="6" t="s">
        <v>70</v>
      </c>
      <c r="O38" s="6" t="s">
        <v>71</v>
      </c>
      <c r="P38" s="6" t="s">
        <v>72</v>
      </c>
      <c r="Q38" s="6" t="s">
        <v>73</v>
      </c>
      <c r="R38" s="6" t="s">
        <v>74</v>
      </c>
      <c r="S38" s="6" t="s">
        <v>75</v>
      </c>
      <c r="T38" s="6" t="s">
        <v>76</v>
      </c>
      <c r="U38" s="6" t="s">
        <v>77</v>
      </c>
      <c r="V38" s="6" t="s">
        <v>78</v>
      </c>
      <c r="W38" s="6" t="s">
        <v>79</v>
      </c>
      <c r="X38" s="6" t="s">
        <v>80</v>
      </c>
      <c r="Y38" s="6" t="s">
        <v>81</v>
      </c>
      <c r="Z38" s="6" t="s">
        <v>82</v>
      </c>
      <c r="AA38" s="6" t="s">
        <v>83</v>
      </c>
      <c r="AB38" s="6" t="s">
        <v>84</v>
      </c>
      <c r="AC38" s="6" t="s">
        <v>85</v>
      </c>
      <c r="AD38" s="6" t="s">
        <v>86</v>
      </c>
      <c r="AE38" s="6" t="s">
        <v>87</v>
      </c>
      <c r="AF38" s="6" t="s">
        <v>88</v>
      </c>
      <c r="AG38" s="6" t="s">
        <v>89</v>
      </c>
      <c r="AH38" s="6" t="s">
        <v>90</v>
      </c>
      <c r="AI38" s="6" t="s">
        <v>91</v>
      </c>
      <c r="AJ38" s="6" t="s">
        <v>92</v>
      </c>
      <c r="AK38" s="6" t="s">
        <v>93</v>
      </c>
      <c r="AL38" s="89" t="s">
        <v>141</v>
      </c>
      <c r="AM38" s="90" t="s">
        <v>135</v>
      </c>
      <c r="AN38" s="89" t="s">
        <v>136</v>
      </c>
      <c r="AO38" s="90" t="s">
        <v>137</v>
      </c>
      <c r="AP38" s="90" t="s">
        <v>138</v>
      </c>
      <c r="AQ38" s="90" t="s">
        <v>139</v>
      </c>
      <c r="AR38" s="90" t="s">
        <v>140</v>
      </c>
      <c r="AS38" s="13"/>
      <c r="AT38" s="13"/>
      <c r="AU38" s="13"/>
      <c r="AV38" s="13"/>
      <c r="AW38" s="13"/>
      <c r="AX38" s="13"/>
      <c r="AY38" s="12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4"/>
    </row>
    <row r="39" spans="1:73" x14ac:dyDescent="0.25">
      <c r="A39" s="15" t="s">
        <v>94</v>
      </c>
      <c r="B39" s="16" t="s">
        <v>44</v>
      </c>
      <c r="C39" s="18">
        <v>1</v>
      </c>
      <c r="D39" s="18">
        <v>0.73842527602343533</v>
      </c>
      <c r="E39" s="18">
        <v>0.90813524921062416</v>
      </c>
      <c r="F39" s="18">
        <v>0.618510291958286</v>
      </c>
      <c r="G39" s="18">
        <v>0.84377235631545566</v>
      </c>
      <c r="H39" s="18">
        <v>1</v>
      </c>
      <c r="I39" s="18">
        <v>1.9572023435223016</v>
      </c>
      <c r="J39" s="18">
        <v>2.0822656074293784</v>
      </c>
      <c r="K39" s="18">
        <v>2.3662716400996815</v>
      </c>
      <c r="L39" s="18">
        <v>2.3600246955433772</v>
      </c>
      <c r="M39" s="18">
        <v>1</v>
      </c>
      <c r="N39" s="18">
        <v>0.96074562711495326</v>
      </c>
      <c r="O39" s="19">
        <v>1.0528318338700344</v>
      </c>
      <c r="P39" s="19">
        <v>1.2648383518299755</v>
      </c>
      <c r="Q39" s="19">
        <v>1.4541099268350433</v>
      </c>
      <c r="R39" s="19">
        <v>1</v>
      </c>
      <c r="S39" s="19">
        <v>0.97204049697864547</v>
      </c>
      <c r="T39" s="19">
        <v>1.1681163949558642</v>
      </c>
      <c r="U39" s="19">
        <v>0.81409604330695573</v>
      </c>
      <c r="V39" s="19">
        <v>1.4976898323341064</v>
      </c>
      <c r="W39" s="19">
        <v>1</v>
      </c>
      <c r="X39" s="19">
        <v>1.3117968738169796</v>
      </c>
      <c r="Y39" s="19">
        <v>1.2106642294669372</v>
      </c>
      <c r="Z39" s="19">
        <v>1.0001738677557706</v>
      </c>
      <c r="AA39" s="19">
        <v>1.0212529138585118</v>
      </c>
      <c r="AB39" s="19">
        <v>1</v>
      </c>
      <c r="AC39" s="19">
        <v>1.2055563582301914</v>
      </c>
      <c r="AD39" s="19">
        <v>1.5865820861159832</v>
      </c>
      <c r="AE39" s="19">
        <v>1.1788935334069068</v>
      </c>
      <c r="AF39" s="19">
        <v>2.1597062143392556</v>
      </c>
      <c r="AG39" s="19">
        <v>1</v>
      </c>
      <c r="AH39" s="19">
        <v>1.0170154409587469</v>
      </c>
      <c r="AI39" s="19">
        <v>1.0743550143768772</v>
      </c>
      <c r="AJ39" s="19">
        <v>0.91927332839366738</v>
      </c>
      <c r="AK39" s="19">
        <v>1.5542525350870959</v>
      </c>
      <c r="AL39" s="22">
        <v>5.0348658214052246E-4</v>
      </c>
      <c r="AM39" s="22">
        <v>4.607921533814407E-4</v>
      </c>
      <c r="AN39" s="22">
        <v>1.5531198581659892E-2</v>
      </c>
      <c r="AO39" s="22">
        <v>6.3193162074355702E-5</v>
      </c>
      <c r="AP39" s="22">
        <v>8.7659327095806414E-2</v>
      </c>
      <c r="AQ39" s="22">
        <v>5.0919973505787469E-5</v>
      </c>
      <c r="AR39" s="22">
        <v>2.7974584346897161E-2</v>
      </c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21"/>
    </row>
    <row r="40" spans="1:73" x14ac:dyDescent="0.25">
      <c r="A40" s="15" t="s">
        <v>95</v>
      </c>
      <c r="B40" s="16" t="s">
        <v>44</v>
      </c>
      <c r="C40" s="18">
        <v>1</v>
      </c>
      <c r="D40" s="18">
        <v>0.72118602029701107</v>
      </c>
      <c r="E40" s="18">
        <v>0.61057016007094322</v>
      </c>
      <c r="F40" s="18">
        <v>0.79623204147107773</v>
      </c>
      <c r="G40" s="18">
        <v>0.80611807285111348</v>
      </c>
      <c r="H40" s="18">
        <v>1</v>
      </c>
      <c r="I40" s="18">
        <v>1.8379087104489167</v>
      </c>
      <c r="J40" s="18">
        <v>1.8529756727814313</v>
      </c>
      <c r="K40" s="18">
        <v>2.6529869315728147</v>
      </c>
      <c r="L40" s="18">
        <v>1.8757937674629781</v>
      </c>
      <c r="M40" s="18">
        <v>1</v>
      </c>
      <c r="N40" s="18">
        <v>0.59931837011779521</v>
      </c>
      <c r="O40" s="19">
        <v>0.74222532019154286</v>
      </c>
      <c r="P40" s="19">
        <v>0.707333517931928</v>
      </c>
      <c r="Q40" s="19">
        <v>0.77917815666428347</v>
      </c>
      <c r="R40" s="19">
        <v>1</v>
      </c>
      <c r="S40" s="19">
        <v>0.60779240125330647</v>
      </c>
      <c r="T40" s="19">
        <v>0.73052746644441546</v>
      </c>
      <c r="U40" s="19">
        <v>0.69511550504712094</v>
      </c>
      <c r="V40" s="19">
        <v>0.83859773266478521</v>
      </c>
      <c r="W40" s="19">
        <v>1</v>
      </c>
      <c r="X40" s="19">
        <v>0.84215638877691112</v>
      </c>
      <c r="Y40" s="19">
        <v>1.0309490023170309</v>
      </c>
      <c r="Z40" s="19">
        <v>1.1464785461029889</v>
      </c>
      <c r="AA40" s="19">
        <v>1.183617689382954</v>
      </c>
      <c r="AB40" s="19">
        <v>1</v>
      </c>
      <c r="AC40" s="19">
        <v>2.2396966994910494</v>
      </c>
      <c r="AD40" s="19">
        <v>2.4631666191092139</v>
      </c>
      <c r="AE40" s="19">
        <v>4.0214750295101966</v>
      </c>
      <c r="AF40" s="19">
        <v>5.0204244233079569</v>
      </c>
      <c r="AG40" s="19">
        <v>1</v>
      </c>
      <c r="AH40" s="19">
        <v>0.18887951396077227</v>
      </c>
      <c r="AI40" s="19">
        <v>0.24225485319092785</v>
      </c>
      <c r="AJ40" s="19">
        <v>0.28644462331449588</v>
      </c>
      <c r="AK40" s="19">
        <v>0.4943296349225339</v>
      </c>
      <c r="AL40" s="22">
        <v>4.6499886471100356E-3</v>
      </c>
      <c r="AM40" s="22">
        <v>6.9432296770363894E-4</v>
      </c>
      <c r="AN40" s="22">
        <v>1.3988743888512076E-2</v>
      </c>
      <c r="AO40" s="22">
        <v>5.2741218495995435E-5</v>
      </c>
      <c r="AP40" s="22">
        <v>2.6217632312891391E-2</v>
      </c>
      <c r="AQ40" s="22">
        <v>7.6063357600086336E-5</v>
      </c>
      <c r="AR40" s="22">
        <v>6.1276818670204496E-3</v>
      </c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21"/>
    </row>
    <row r="41" spans="1:73" x14ac:dyDescent="0.25">
      <c r="A41" s="15" t="s">
        <v>96</v>
      </c>
      <c r="B41" s="16" t="s">
        <v>44</v>
      </c>
      <c r="C41" s="18">
        <v>1</v>
      </c>
      <c r="D41" s="18">
        <v>0.54845993378320901</v>
      </c>
      <c r="E41" s="18">
        <v>0.6269282069818628</v>
      </c>
      <c r="F41" s="18">
        <v>0.76824960547978471</v>
      </c>
      <c r="G41" s="18">
        <v>0.5930322392027928</v>
      </c>
      <c r="H41" s="18">
        <v>1</v>
      </c>
      <c r="I41" s="18">
        <v>0.65648922913253105</v>
      </c>
      <c r="J41" s="18">
        <v>1.0078533851972453</v>
      </c>
      <c r="K41" s="18">
        <v>1.1059590774494583</v>
      </c>
      <c r="L41" s="18">
        <v>1.4988248341507915</v>
      </c>
      <c r="M41" s="18">
        <v>1</v>
      </c>
      <c r="N41" s="18">
        <v>0.62331742115090893</v>
      </c>
      <c r="O41" s="19">
        <v>0.79184451039290027</v>
      </c>
      <c r="P41" s="19">
        <v>0.80324568508868133</v>
      </c>
      <c r="Q41" s="19">
        <v>0.95248896552719686</v>
      </c>
      <c r="R41" s="19">
        <v>1</v>
      </c>
      <c r="S41" s="19">
        <v>0.805131794785102</v>
      </c>
      <c r="T41" s="19">
        <v>0.8401763248342039</v>
      </c>
      <c r="U41" s="19">
        <v>0.69825450173154646</v>
      </c>
      <c r="V41" s="19">
        <v>0.8161802606098274</v>
      </c>
      <c r="W41" s="19">
        <v>1</v>
      </c>
      <c r="X41" s="19">
        <v>0.24170587793587464</v>
      </c>
      <c r="Y41" s="19">
        <v>0.35712300787939988</v>
      </c>
      <c r="Z41" s="19">
        <v>0.29356452282400775</v>
      </c>
      <c r="AA41" s="19">
        <v>0.64395688819761132</v>
      </c>
      <c r="AB41" s="19">
        <v>1</v>
      </c>
      <c r="AC41" s="19">
        <v>0.64705260748582405</v>
      </c>
      <c r="AD41" s="19">
        <v>0.64113487774065425</v>
      </c>
      <c r="AE41" s="19">
        <v>1.0314172957685686</v>
      </c>
      <c r="AF41" s="19">
        <v>1.1975651796484124</v>
      </c>
      <c r="AG41" s="19">
        <v>1</v>
      </c>
      <c r="AH41" s="19">
        <v>0.13189155063958366</v>
      </c>
      <c r="AI41" s="19">
        <v>6.3548256442994597E-2</v>
      </c>
      <c r="AJ41" s="19">
        <v>0.22627149978058733</v>
      </c>
      <c r="AK41" s="19">
        <v>0.20614783472663178</v>
      </c>
      <c r="AL41" s="22">
        <v>3.0936354260188317E-3</v>
      </c>
      <c r="AM41" s="22">
        <v>6.9288966575720007E-3</v>
      </c>
      <c r="AN41" s="22">
        <v>1.8945736622345177E-2</v>
      </c>
      <c r="AO41" s="22">
        <v>2.3586511419688996E-4</v>
      </c>
      <c r="AP41" s="22">
        <v>0.11601218836278618</v>
      </c>
      <c r="AQ41" s="22">
        <v>1.7199959668087725E-4</v>
      </c>
      <c r="AR41" s="22">
        <v>3.5516784149710653E-3</v>
      </c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21"/>
    </row>
    <row r="42" spans="1:73" x14ac:dyDescent="0.25">
      <c r="A42" s="15" t="s">
        <v>97</v>
      </c>
      <c r="B42" s="16" t="s">
        <v>44</v>
      </c>
      <c r="C42" s="18">
        <v>1</v>
      </c>
      <c r="D42" s="18">
        <v>0.91087197889338678</v>
      </c>
      <c r="E42" s="18">
        <v>0.95385309065122192</v>
      </c>
      <c r="F42" s="18">
        <v>1.369248594440988</v>
      </c>
      <c r="G42" s="18">
        <v>1.4593483766875517</v>
      </c>
      <c r="H42" s="18">
        <v>1</v>
      </c>
      <c r="I42" s="18">
        <v>1.5630215333464823</v>
      </c>
      <c r="J42" s="18">
        <v>2.0159959341025182</v>
      </c>
      <c r="K42" s="18">
        <v>2.4536159960694435</v>
      </c>
      <c r="L42" s="18">
        <v>4.0801809009753489</v>
      </c>
      <c r="M42" s="18">
        <v>1</v>
      </c>
      <c r="N42" s="18">
        <v>1.1242073242008845</v>
      </c>
      <c r="O42" s="19">
        <v>1.1383430755680672</v>
      </c>
      <c r="P42" s="23">
        <v>1.202614548338417</v>
      </c>
      <c r="Q42" s="23">
        <v>1.2990342769144925</v>
      </c>
      <c r="R42" s="19">
        <v>1</v>
      </c>
      <c r="S42" s="23">
        <v>0.97641712015022608</v>
      </c>
      <c r="T42" s="23">
        <v>0.97442343459899072</v>
      </c>
      <c r="U42" s="23">
        <v>1.0706669608313717</v>
      </c>
      <c r="V42" s="23">
        <v>1.0886034286746558</v>
      </c>
      <c r="W42" s="19">
        <v>1</v>
      </c>
      <c r="X42" s="23">
        <v>1.0147657797303138</v>
      </c>
      <c r="Y42" s="23">
        <v>1.3203024144438278</v>
      </c>
      <c r="Z42" s="23">
        <v>1.3876207646155703</v>
      </c>
      <c r="AA42" s="23">
        <v>1.6213890882451112</v>
      </c>
      <c r="AB42" s="19">
        <v>1</v>
      </c>
      <c r="AC42" s="23">
        <v>2.52782123242641</v>
      </c>
      <c r="AD42" s="23">
        <v>2.8502667701386613</v>
      </c>
      <c r="AE42" s="23">
        <v>4.0444687193211726</v>
      </c>
      <c r="AF42" s="24">
        <v>6.7107423075481982</v>
      </c>
      <c r="AG42" s="19">
        <v>1</v>
      </c>
      <c r="AH42" s="19">
        <v>0.99005687179739332</v>
      </c>
      <c r="AI42" s="19">
        <v>1.0331812674739183</v>
      </c>
      <c r="AJ42" s="19">
        <v>1.1035433087225848</v>
      </c>
      <c r="AK42" s="19">
        <v>1.2775478628693304</v>
      </c>
      <c r="AL42" s="22">
        <v>7.791499429645345E-4</v>
      </c>
      <c r="AM42" s="22">
        <v>2.3262195607554052E-3</v>
      </c>
      <c r="AN42" s="22">
        <v>1.8239733422450773E-2</v>
      </c>
      <c r="AO42" s="22">
        <v>1.1075871429558839E-4</v>
      </c>
      <c r="AP42" s="22">
        <v>6.7555227778394025E-2</v>
      </c>
      <c r="AQ42" s="22">
        <v>1.4172712852275612E-4</v>
      </c>
      <c r="AR42" s="22">
        <v>1.544666764943174E-2</v>
      </c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21"/>
    </row>
    <row r="43" spans="1:73" ht="15.75" thickBot="1" x14ac:dyDescent="0.3">
      <c r="A43" s="15" t="s">
        <v>98</v>
      </c>
      <c r="B43" s="16" t="s">
        <v>44</v>
      </c>
      <c r="C43" s="18">
        <v>1</v>
      </c>
      <c r="D43" s="18">
        <v>0.99358087201914724</v>
      </c>
      <c r="E43" s="18">
        <v>0.82503297606808124</v>
      </c>
      <c r="F43" s="18">
        <v>1.4842426243837841</v>
      </c>
      <c r="G43" s="18">
        <v>1.5967975241256998</v>
      </c>
      <c r="H43" s="18">
        <v>1</v>
      </c>
      <c r="I43" s="18">
        <v>2.9900343290807365</v>
      </c>
      <c r="J43" s="18">
        <v>3.1315383932687948</v>
      </c>
      <c r="K43" s="18">
        <v>2.5438262287271258</v>
      </c>
      <c r="L43" s="18">
        <v>4.9535706158008832</v>
      </c>
      <c r="M43" s="18">
        <v>1</v>
      </c>
      <c r="N43" s="18">
        <v>1.0217931251808046</v>
      </c>
      <c r="O43" s="19">
        <v>1.294060732284505</v>
      </c>
      <c r="P43" s="19">
        <v>1.0941787785470385</v>
      </c>
      <c r="Q43" s="19">
        <v>1.1432485396028265</v>
      </c>
      <c r="R43" s="19">
        <v>1</v>
      </c>
      <c r="S43" s="19">
        <v>0.78467154528054817</v>
      </c>
      <c r="T43" s="19">
        <v>1.031710513438159</v>
      </c>
      <c r="U43" s="19">
        <v>1.1308011659953843</v>
      </c>
      <c r="V43" s="19">
        <v>1.1018143318802933</v>
      </c>
      <c r="W43" s="19">
        <v>1</v>
      </c>
      <c r="X43" s="19">
        <v>1.6043741768853621</v>
      </c>
      <c r="Y43" s="19">
        <v>1.2899850920778215</v>
      </c>
      <c r="Z43" s="19">
        <v>2.3799208928285589</v>
      </c>
      <c r="AA43" s="19">
        <v>2.6379233015887604</v>
      </c>
      <c r="AB43" s="19">
        <v>1</v>
      </c>
      <c r="AC43" s="19">
        <v>3.9139777621002487</v>
      </c>
      <c r="AD43" s="19">
        <v>3.1320518106511863</v>
      </c>
      <c r="AE43" s="19">
        <v>2.3520739974173352</v>
      </c>
      <c r="AF43" s="25">
        <v>4.0665749423072546</v>
      </c>
      <c r="AG43" s="19">
        <v>1</v>
      </c>
      <c r="AH43" s="19">
        <v>0.78759464515365118</v>
      </c>
      <c r="AI43" s="19">
        <v>0.59498494287075876</v>
      </c>
      <c r="AJ43" s="19">
        <v>2.2909011705981563</v>
      </c>
      <c r="AK43" s="19">
        <v>2.0638248094760159</v>
      </c>
      <c r="AL43" s="22">
        <v>1.1034792781116176E-3</v>
      </c>
      <c r="AM43" s="22">
        <v>3.5413678310215139E-3</v>
      </c>
      <c r="AN43" s="22">
        <v>1.8557216288346515E-2</v>
      </c>
      <c r="AO43" s="22">
        <v>2.3352913922361189E-4</v>
      </c>
      <c r="AP43" s="22">
        <v>8.6635593031838945E-2</v>
      </c>
      <c r="AQ43" s="22">
        <v>2.2165775405262074E-4</v>
      </c>
      <c r="AR43" s="22">
        <v>2.2165775405262074E-4</v>
      </c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21"/>
    </row>
    <row r="44" spans="1:73" x14ac:dyDescent="0.25">
      <c r="A44" s="91" t="s">
        <v>99</v>
      </c>
      <c r="B44" s="44" t="s">
        <v>55</v>
      </c>
      <c r="C44" s="46">
        <v>1</v>
      </c>
      <c r="D44" s="46">
        <v>0.8861949381958899</v>
      </c>
      <c r="E44" s="46">
        <v>0.65742552137115073</v>
      </c>
      <c r="F44" s="47">
        <v>0.97863998600608892</v>
      </c>
      <c r="G44" s="47">
        <v>0.82057406776858166</v>
      </c>
      <c r="H44" s="47">
        <v>1</v>
      </c>
      <c r="I44" s="47">
        <v>2.3806793032582858</v>
      </c>
      <c r="J44" s="47">
        <v>1.5964028003223334</v>
      </c>
      <c r="K44" s="47">
        <v>2.9522429431110764</v>
      </c>
      <c r="L44" s="47">
        <v>2.9252020955613163</v>
      </c>
      <c r="M44" s="47">
        <v>1</v>
      </c>
      <c r="N44" s="47">
        <v>1.2780994443106257</v>
      </c>
      <c r="O44" s="48">
        <v>0.93582780207843608</v>
      </c>
      <c r="P44" s="49">
        <v>1.1411887681038972</v>
      </c>
      <c r="Q44" s="49">
        <v>1.0615084363305554</v>
      </c>
      <c r="R44" s="49">
        <v>1</v>
      </c>
      <c r="S44" s="49">
        <v>1.1086673822785087</v>
      </c>
      <c r="T44" s="49">
        <v>0.93603815532216872</v>
      </c>
      <c r="U44" s="49">
        <v>0.97107650113889421</v>
      </c>
      <c r="V44" s="49">
        <v>1.1096593986558454</v>
      </c>
      <c r="W44" s="50">
        <v>1</v>
      </c>
      <c r="X44" s="51">
        <v>0.92425572711321391</v>
      </c>
      <c r="Y44" s="52">
        <v>0.8854155715285652</v>
      </c>
      <c r="Z44" s="52">
        <v>1.0743521736284158</v>
      </c>
      <c r="AA44" s="52">
        <v>1.5234908834741565</v>
      </c>
      <c r="AB44" s="52">
        <v>1</v>
      </c>
      <c r="AC44" s="52">
        <v>3.3268759028566799</v>
      </c>
      <c r="AD44" s="51">
        <v>2.473656871181928</v>
      </c>
      <c r="AE44" s="51">
        <v>3.3630120589411288</v>
      </c>
      <c r="AF44" s="51">
        <v>6.1167742597807102</v>
      </c>
      <c r="AG44" s="53">
        <v>1</v>
      </c>
      <c r="AH44" s="53">
        <v>1.1040920159977283</v>
      </c>
      <c r="AI44" s="53">
        <v>1.0910276006345976</v>
      </c>
      <c r="AJ44" s="53">
        <v>1.2094515923198645</v>
      </c>
      <c r="AK44" s="53">
        <v>1.2325484217456022</v>
      </c>
      <c r="AL44" s="54">
        <v>2.6989817476092883E-3</v>
      </c>
      <c r="AM44" s="54">
        <v>7.7615453861114324E-4</v>
      </c>
      <c r="AN44" s="54">
        <v>1.109830431885523E-2</v>
      </c>
      <c r="AO44" s="54">
        <v>2.8371427736612331E-5</v>
      </c>
      <c r="AP44" s="54">
        <v>1.9290651484591876E-2</v>
      </c>
      <c r="AQ44" s="54">
        <v>4.8783218216428112E-5</v>
      </c>
      <c r="AR44" s="54">
        <v>2.054400532734319E-3</v>
      </c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6"/>
    </row>
    <row r="45" spans="1:73" x14ac:dyDescent="0.25">
      <c r="A45" s="91" t="s">
        <v>100</v>
      </c>
      <c r="B45" s="58" t="s">
        <v>55</v>
      </c>
      <c r="C45" s="46">
        <v>1</v>
      </c>
      <c r="D45" s="46">
        <v>0.94046526876957171</v>
      </c>
      <c r="E45" s="46">
        <v>0.72087049381497681</v>
      </c>
      <c r="F45" s="46">
        <v>0.83436053663233511</v>
      </c>
      <c r="G45" s="46">
        <v>0.79324647078074895</v>
      </c>
      <c r="H45" s="46">
        <v>1</v>
      </c>
      <c r="I45" s="46">
        <v>1.8825376500749109</v>
      </c>
      <c r="J45" s="46">
        <v>1.4608984799038329</v>
      </c>
      <c r="K45" s="46">
        <v>2.4534197503720026</v>
      </c>
      <c r="L45" s="46">
        <v>1.5270712368927399</v>
      </c>
      <c r="M45" s="46">
        <v>1</v>
      </c>
      <c r="N45" s="46">
        <v>0.9974213213107016</v>
      </c>
      <c r="O45" s="60">
        <v>1.2836411016421816</v>
      </c>
      <c r="P45" s="61">
        <v>0.98600489222379673</v>
      </c>
      <c r="Q45" s="61">
        <v>0.97940882514621797</v>
      </c>
      <c r="R45" s="61">
        <v>1</v>
      </c>
      <c r="S45" s="61">
        <v>0.74092773657401634</v>
      </c>
      <c r="T45" s="61">
        <v>1.7687943280465925</v>
      </c>
      <c r="U45" s="61">
        <v>1.2221513760589624</v>
      </c>
      <c r="V45" s="61">
        <v>1.02843259109506</v>
      </c>
      <c r="W45" s="61">
        <v>1</v>
      </c>
      <c r="X45" s="61">
        <v>1.5812945324849521</v>
      </c>
      <c r="Y45" s="61">
        <v>1.8281472886848067</v>
      </c>
      <c r="Z45" s="61">
        <v>1.1995308362492916</v>
      </c>
      <c r="AA45" s="61">
        <v>1.8026277073228114</v>
      </c>
      <c r="AB45" s="61">
        <v>1</v>
      </c>
      <c r="AC45" s="61">
        <v>1.842879604329992</v>
      </c>
      <c r="AD45" s="61">
        <v>1.4570214895021065</v>
      </c>
      <c r="AE45" s="61">
        <v>1.2806137143723155</v>
      </c>
      <c r="AF45" s="62">
        <v>1.8232318008685098</v>
      </c>
      <c r="AG45" s="61">
        <v>1</v>
      </c>
      <c r="AH45" s="61">
        <v>1.0317950847151776</v>
      </c>
      <c r="AI45" s="61">
        <v>0.92868666003966394</v>
      </c>
      <c r="AJ45" s="61">
        <v>0.8617739041255309</v>
      </c>
      <c r="AK45" s="61">
        <v>0.75378055906392816</v>
      </c>
      <c r="AL45" s="63">
        <v>2.7591995960266416E-3</v>
      </c>
      <c r="AM45" s="63">
        <v>9.3658109874415296E-4</v>
      </c>
      <c r="AN45" s="63">
        <v>9.8473157118218625E-3</v>
      </c>
      <c r="AO45" s="63">
        <v>1.0336145639557074E-4</v>
      </c>
      <c r="AP45" s="63">
        <v>3.9090576410226618E-2</v>
      </c>
      <c r="AQ45" s="63">
        <v>1.0395183037175921E-4</v>
      </c>
      <c r="AR45" s="63">
        <v>7.2017851048989103E-3</v>
      </c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64"/>
    </row>
    <row r="46" spans="1:73" x14ac:dyDescent="0.25">
      <c r="A46" s="91" t="s">
        <v>101</v>
      </c>
      <c r="B46" s="58" t="s">
        <v>55</v>
      </c>
      <c r="C46" s="46">
        <v>1</v>
      </c>
      <c r="D46" s="46">
        <v>0.7513037181940132</v>
      </c>
      <c r="E46" s="46">
        <v>0.82430521887611896</v>
      </c>
      <c r="F46" s="46">
        <v>1.4028116376963906</v>
      </c>
      <c r="G46" s="46">
        <v>1.1188435266324506</v>
      </c>
      <c r="H46" s="46">
        <v>1</v>
      </c>
      <c r="I46" s="46">
        <v>1.0544449127207862</v>
      </c>
      <c r="J46" s="46">
        <v>1.1443335255259632</v>
      </c>
      <c r="K46" s="46">
        <v>1.5516768800556195</v>
      </c>
      <c r="L46" s="46">
        <v>1.9772740994678288</v>
      </c>
      <c r="M46" s="46">
        <v>1</v>
      </c>
      <c r="N46" s="46">
        <v>0.6357039526118099</v>
      </c>
      <c r="O46" s="61">
        <v>0.78044263683111126</v>
      </c>
      <c r="P46" s="61">
        <v>0.57888073229138115</v>
      </c>
      <c r="Q46" s="61">
        <v>0.73014993197903499</v>
      </c>
      <c r="R46" s="61">
        <v>1</v>
      </c>
      <c r="S46" s="61">
        <v>1.0196683682796683</v>
      </c>
      <c r="T46" s="61">
        <v>0.94572005245755564</v>
      </c>
      <c r="U46" s="61">
        <v>0.9918615626309053</v>
      </c>
      <c r="V46" s="61">
        <v>1.0120874724906495</v>
      </c>
      <c r="W46" s="61">
        <v>1</v>
      </c>
      <c r="X46" s="61">
        <v>1.2484268360478918</v>
      </c>
      <c r="Y46" s="61">
        <v>1.1214988659787457</v>
      </c>
      <c r="Z46" s="61">
        <v>1.4458573300650628</v>
      </c>
      <c r="AA46" s="61">
        <v>1.7885540963969162</v>
      </c>
      <c r="AB46" s="61">
        <v>1</v>
      </c>
      <c r="AC46" s="61">
        <v>4.2556297397322869</v>
      </c>
      <c r="AD46" s="61">
        <v>5.4718339857652847</v>
      </c>
      <c r="AE46" s="61">
        <v>4.2810120282327961</v>
      </c>
      <c r="AF46" s="61">
        <v>9.54727361560251</v>
      </c>
      <c r="AG46" s="61">
        <v>1</v>
      </c>
      <c r="AH46" s="61">
        <v>0.78067121452790844</v>
      </c>
      <c r="AI46" s="61">
        <v>0.81147518841243027</v>
      </c>
      <c r="AJ46" s="61">
        <v>1.7317556424312728</v>
      </c>
      <c r="AK46" s="61">
        <v>1.6565479129663161</v>
      </c>
      <c r="AL46" s="63">
        <v>8.3872425571082448E-4</v>
      </c>
      <c r="AM46" s="63">
        <v>1.0985382036992754E-3</v>
      </c>
      <c r="AN46" s="63">
        <v>2.2778289351810602E-2</v>
      </c>
      <c r="AO46" s="63">
        <v>5.9540604661906634E-5</v>
      </c>
      <c r="AP46" s="63">
        <v>1.192277014065408E-2</v>
      </c>
      <c r="AQ46" s="63">
        <v>2.0324238107343514E-4</v>
      </c>
      <c r="AR46" s="63">
        <v>1.3268540343960496E-2</v>
      </c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64"/>
    </row>
    <row r="47" spans="1:73" x14ac:dyDescent="0.25">
      <c r="A47" s="91" t="s">
        <v>102</v>
      </c>
      <c r="B47" s="58" t="s">
        <v>55</v>
      </c>
      <c r="C47" s="46">
        <v>1</v>
      </c>
      <c r="D47" s="46">
        <v>0.98589996036082006</v>
      </c>
      <c r="E47" s="46">
        <v>1.034232894215908</v>
      </c>
      <c r="F47" s="46">
        <v>1.0686432948776985</v>
      </c>
      <c r="G47" s="46">
        <v>1.1260153553779617</v>
      </c>
      <c r="H47" s="46">
        <v>1</v>
      </c>
      <c r="I47" s="46">
        <v>1.7472293181812888</v>
      </c>
      <c r="J47" s="46">
        <v>0.7294798306525927</v>
      </c>
      <c r="K47" s="46">
        <v>1.3505838952161375</v>
      </c>
      <c r="L47" s="46">
        <v>1.3234105039024335</v>
      </c>
      <c r="M47" s="46">
        <v>1</v>
      </c>
      <c r="N47" s="46">
        <v>1.1652282031314771</v>
      </c>
      <c r="O47" s="61">
        <v>0.85103484914621563</v>
      </c>
      <c r="P47" s="61">
        <v>0.98673516215249713</v>
      </c>
      <c r="Q47" s="61">
        <v>1.0052511326061351</v>
      </c>
      <c r="R47" s="61">
        <v>1</v>
      </c>
      <c r="S47" s="61">
        <v>0.609559955498996</v>
      </c>
      <c r="T47" s="61">
        <v>0.91581731827617618</v>
      </c>
      <c r="U47" s="61">
        <v>1.0247213043897085</v>
      </c>
      <c r="V47" s="61">
        <v>1.0160988581914137</v>
      </c>
      <c r="W47" s="61">
        <v>1</v>
      </c>
      <c r="X47" s="61">
        <v>1.3818302415838992</v>
      </c>
      <c r="Y47" s="61">
        <v>0.9339311925735756</v>
      </c>
      <c r="Z47" s="61">
        <v>1.615655486353833</v>
      </c>
      <c r="AA47" s="61">
        <v>1.3060162466708543</v>
      </c>
      <c r="AB47" s="61">
        <v>1</v>
      </c>
      <c r="AC47" s="61">
        <v>1.5570609476381643</v>
      </c>
      <c r="AD47" s="61">
        <v>1.6542422720184875</v>
      </c>
      <c r="AE47" s="61">
        <v>1.4061883213609201</v>
      </c>
      <c r="AF47" s="61">
        <v>1.6166212536763698</v>
      </c>
      <c r="AG47" s="61">
        <v>1</v>
      </c>
      <c r="AH47" s="61">
        <v>1.029408612358661</v>
      </c>
      <c r="AI47" s="61">
        <v>0.93819080229954877</v>
      </c>
      <c r="AJ47" s="61">
        <v>1.1391628283979289</v>
      </c>
      <c r="AK47" s="61">
        <v>1.1080409556508357</v>
      </c>
      <c r="AL47" s="63">
        <v>2.0016813551396676E-3</v>
      </c>
      <c r="AM47" s="63">
        <v>1.7968188422034313E-4</v>
      </c>
      <c r="AN47" s="63">
        <v>6.5790119082547709E-3</v>
      </c>
      <c r="AO47" s="63">
        <v>1.0374767489804128E-5</v>
      </c>
      <c r="AP47" s="65">
        <v>6.7212027629376522E-3</v>
      </c>
      <c r="AQ47" s="65">
        <v>1.1177622933407155E-5</v>
      </c>
      <c r="AR47" s="65">
        <v>1.5865970021396768E-3</v>
      </c>
      <c r="AS47" s="66"/>
      <c r="AT47" s="66"/>
      <c r="AU47" s="66"/>
      <c r="AV47" s="66"/>
      <c r="AW47" s="66"/>
      <c r="AX47" s="66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64"/>
    </row>
    <row r="48" spans="1:73" x14ac:dyDescent="0.25">
      <c r="A48" s="91" t="s">
        <v>103</v>
      </c>
      <c r="B48" s="58" t="s">
        <v>55</v>
      </c>
      <c r="C48" s="46">
        <v>1</v>
      </c>
      <c r="D48" s="46">
        <v>1.9586066010664962</v>
      </c>
      <c r="E48" s="46">
        <v>0.99742791465311798</v>
      </c>
      <c r="F48" s="46">
        <v>2.21828476725464</v>
      </c>
      <c r="G48" s="46">
        <v>1.4698945905786329</v>
      </c>
      <c r="H48" s="46">
        <v>1</v>
      </c>
      <c r="I48" s="46">
        <v>0.83848243707104952</v>
      </c>
      <c r="J48" s="46">
        <v>0.83165080371283118</v>
      </c>
      <c r="K48" s="46">
        <v>0.91278994044480211</v>
      </c>
      <c r="L48" s="46">
        <v>0.80608556821678246</v>
      </c>
      <c r="M48" s="46">
        <v>1</v>
      </c>
      <c r="N48" s="46">
        <v>0.94367862519300894</v>
      </c>
      <c r="O48" s="61">
        <v>0.8587531548538696</v>
      </c>
      <c r="P48" s="61">
        <v>1.0718800234590355</v>
      </c>
      <c r="Q48" s="61">
        <v>0.88495155647886881</v>
      </c>
      <c r="R48" s="61">
        <v>1</v>
      </c>
      <c r="S48" s="61">
        <v>0.98584782445774732</v>
      </c>
      <c r="T48" s="61">
        <v>1.064884741985856</v>
      </c>
      <c r="U48" s="61">
        <v>1.0668293562682691</v>
      </c>
      <c r="V48" s="61">
        <v>0.91732112664525445</v>
      </c>
      <c r="W48" s="61">
        <v>1</v>
      </c>
      <c r="X48" s="61">
        <v>1.4899431673529948</v>
      </c>
      <c r="Y48" s="61">
        <v>1.2944140696305335</v>
      </c>
      <c r="Z48" s="61">
        <v>1.6490605832687333</v>
      </c>
      <c r="AA48" s="61">
        <v>1.4924153629957368</v>
      </c>
      <c r="AB48" s="61">
        <v>1</v>
      </c>
      <c r="AC48" s="61">
        <v>1.0121122267896376</v>
      </c>
      <c r="AD48" s="61">
        <v>0.98251880335415864</v>
      </c>
      <c r="AE48" s="61">
        <v>1.168335711186913</v>
      </c>
      <c r="AF48" s="61">
        <v>1.2186783671157868</v>
      </c>
      <c r="AG48" s="61">
        <v>1</v>
      </c>
      <c r="AH48" s="61">
        <v>1.6917230706260249</v>
      </c>
      <c r="AI48" s="61">
        <v>1.0270928365015846</v>
      </c>
      <c r="AJ48" s="61">
        <v>1.8205930684702636</v>
      </c>
      <c r="AK48" s="61">
        <v>1.1510994380170663</v>
      </c>
      <c r="AL48" s="63">
        <v>2.7243977927781499E-3</v>
      </c>
      <c r="AM48" s="63">
        <v>1.7666807001914437E-3</v>
      </c>
      <c r="AN48" s="63">
        <v>1.6176733016456449E-2</v>
      </c>
      <c r="AO48" s="63">
        <v>3.815604795942342E-4</v>
      </c>
      <c r="AP48" s="63">
        <v>1.5680045405433572E-2</v>
      </c>
      <c r="AQ48" s="63">
        <v>5.0643668182082189E-4</v>
      </c>
      <c r="AR48" s="63">
        <v>5.0643668182082189E-4</v>
      </c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64"/>
    </row>
    <row r="49" spans="1:2" ht="15.75" thickBot="1" x14ac:dyDescent="0.3"/>
    <row r="50" spans="1:2" x14ac:dyDescent="0.25">
      <c r="A50" s="188" t="s">
        <v>104</v>
      </c>
      <c r="B50" s="189"/>
    </row>
    <row r="51" spans="1:2" ht="15.75" thickBot="1" x14ac:dyDescent="0.3">
      <c r="A51" s="190" t="s">
        <v>105</v>
      </c>
      <c r="B51" s="19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1" sqref="E1"/>
    </sheetView>
  </sheetViews>
  <sheetFormatPr defaultRowHeight="15" x14ac:dyDescent="0.25"/>
  <cols>
    <col min="3" max="3" width="15" customWidth="1"/>
    <col min="4" max="4" width="17" customWidth="1"/>
    <col min="5" max="5" width="16.85546875" customWidth="1"/>
  </cols>
  <sheetData>
    <row r="1" spans="1:5" ht="15.75" thickBot="1" x14ac:dyDescent="0.3">
      <c r="A1" s="175" t="s">
        <v>108</v>
      </c>
      <c r="B1" s="174"/>
      <c r="C1" s="187"/>
      <c r="D1" s="2"/>
      <c r="E1" s="2"/>
    </row>
    <row r="2" spans="1:5" ht="15.75" thickBot="1" x14ac:dyDescent="0.3">
      <c r="A2" s="172"/>
      <c r="C2" s="2"/>
      <c r="D2" s="2"/>
      <c r="E2" s="2"/>
    </row>
    <row r="3" spans="1:5" ht="15.75" thickBot="1" x14ac:dyDescent="0.3">
      <c r="A3" s="4" t="s">
        <v>0</v>
      </c>
      <c r="B3" s="5" t="s">
        <v>1</v>
      </c>
      <c r="C3" s="6" t="s">
        <v>109</v>
      </c>
      <c r="D3" s="6" t="s">
        <v>110</v>
      </c>
      <c r="E3" s="6" t="s">
        <v>111</v>
      </c>
    </row>
    <row r="4" spans="1:5" x14ac:dyDescent="0.25">
      <c r="A4" s="15" t="s">
        <v>43</v>
      </c>
      <c r="B4" s="16" t="s">
        <v>44</v>
      </c>
      <c r="C4" s="17">
        <v>0.35726809789960001</v>
      </c>
      <c r="D4" s="17">
        <v>0.41266867042967553</v>
      </c>
      <c r="E4" s="17">
        <v>1.2599533973673203</v>
      </c>
    </row>
    <row r="5" spans="1:5" x14ac:dyDescent="0.25">
      <c r="A5" s="15" t="s">
        <v>45</v>
      </c>
      <c r="B5" s="16" t="s">
        <v>44</v>
      </c>
      <c r="C5" s="17">
        <v>9.7163509163142905</v>
      </c>
      <c r="D5" s="17">
        <v>8.7254074196590938</v>
      </c>
      <c r="E5" s="17">
        <v>7.7340896175924794</v>
      </c>
    </row>
    <row r="6" spans="1:5" x14ac:dyDescent="0.25">
      <c r="A6" s="15" t="s">
        <v>46</v>
      </c>
      <c r="B6" s="16" t="s">
        <v>44</v>
      </c>
      <c r="C6" s="17">
        <v>0.286879132864025</v>
      </c>
      <c r="D6" s="17">
        <v>0.28438382269412243</v>
      </c>
      <c r="E6" s="17">
        <v>0.62675642417129962</v>
      </c>
    </row>
    <row r="7" spans="1:5" x14ac:dyDescent="0.25">
      <c r="A7" s="15" t="s">
        <v>47</v>
      </c>
      <c r="B7" s="16" t="s">
        <v>44</v>
      </c>
      <c r="C7" s="17">
        <v>0.53864225805967747</v>
      </c>
      <c r="D7" s="94">
        <v>1.1819447345687524</v>
      </c>
      <c r="E7" s="94">
        <v>1.7641813218859232</v>
      </c>
    </row>
    <row r="8" spans="1:5" x14ac:dyDescent="0.25">
      <c r="A8" s="15" t="s">
        <v>48</v>
      </c>
      <c r="B8" s="16" t="s">
        <v>44</v>
      </c>
      <c r="C8" s="17">
        <v>0.59903486237560788</v>
      </c>
      <c r="D8" s="17">
        <v>0.51100415846776059</v>
      </c>
      <c r="E8" s="17">
        <v>1.1028534400625514</v>
      </c>
    </row>
    <row r="9" spans="1:5" x14ac:dyDescent="0.25">
      <c r="A9" s="26" t="s">
        <v>49</v>
      </c>
      <c r="B9" s="16" t="s">
        <v>44</v>
      </c>
      <c r="C9" s="17">
        <v>0.47661960386782054</v>
      </c>
      <c r="D9" s="17">
        <v>0.28937422076551389</v>
      </c>
      <c r="E9" s="17">
        <v>0.68889598927269224</v>
      </c>
    </row>
    <row r="10" spans="1:5" x14ac:dyDescent="0.25">
      <c r="A10" s="26" t="s">
        <v>50</v>
      </c>
      <c r="B10" s="27" t="s">
        <v>44</v>
      </c>
      <c r="C10" s="28">
        <v>0.45440018757467798</v>
      </c>
      <c r="D10" s="28">
        <v>0.50526583266544711</v>
      </c>
      <c r="E10" s="28">
        <v>1.1091182365377223</v>
      </c>
    </row>
    <row r="11" spans="1:5" x14ac:dyDescent="0.25">
      <c r="A11" s="33" t="s">
        <v>52</v>
      </c>
      <c r="B11" s="33" t="s">
        <v>44</v>
      </c>
      <c r="C11" s="17">
        <v>2.3676111927577441</v>
      </c>
      <c r="D11" s="17">
        <v>1.5308029169964841</v>
      </c>
      <c r="E11" s="17">
        <v>0.92354280133621058</v>
      </c>
    </row>
    <row r="12" spans="1:5" ht="15.75" thickBot="1" x14ac:dyDescent="0.3">
      <c r="A12" s="34" t="s">
        <v>53</v>
      </c>
      <c r="B12" s="35" t="s">
        <v>44</v>
      </c>
      <c r="C12" s="41">
        <v>0.39839541501263365</v>
      </c>
      <c r="D12" s="41">
        <v>0.43230589731804409</v>
      </c>
      <c r="E12" s="41">
        <v>0.67492930687892028</v>
      </c>
    </row>
    <row r="13" spans="1:5" x14ac:dyDescent="0.25">
      <c r="A13" s="43" t="s">
        <v>54</v>
      </c>
      <c r="B13" s="44" t="s">
        <v>55</v>
      </c>
      <c r="C13" s="95">
        <v>0.50207638935965448</v>
      </c>
      <c r="D13" s="96">
        <v>0.48606083765284402</v>
      </c>
      <c r="E13" s="96">
        <v>0.70790124560600454</v>
      </c>
    </row>
    <row r="14" spans="1:5" x14ac:dyDescent="0.25">
      <c r="A14" s="57" t="s">
        <v>56</v>
      </c>
      <c r="B14" s="58" t="s">
        <v>55</v>
      </c>
      <c r="C14" s="66">
        <v>0.37093686631313427</v>
      </c>
      <c r="D14" s="59">
        <v>0.40763410370222813</v>
      </c>
      <c r="E14" s="59">
        <v>0.79877569841463814</v>
      </c>
    </row>
    <row r="15" spans="1:5" x14ac:dyDescent="0.25">
      <c r="A15" s="57" t="s">
        <v>57</v>
      </c>
      <c r="B15" s="58" t="s">
        <v>55</v>
      </c>
      <c r="C15" s="59">
        <v>0.33437036306350881</v>
      </c>
      <c r="D15" s="59">
        <v>0.33925473799316169</v>
      </c>
      <c r="E15" s="59">
        <v>1.1122883028077533</v>
      </c>
    </row>
    <row r="16" spans="1:5" x14ac:dyDescent="0.25">
      <c r="A16" s="57" t="s">
        <v>58</v>
      </c>
      <c r="B16" s="58" t="s">
        <v>55</v>
      </c>
      <c r="C16" s="59">
        <v>0.68935826299709602</v>
      </c>
      <c r="D16" s="59">
        <v>1.0609135469956741</v>
      </c>
      <c r="E16" s="59">
        <v>2.0680774542960068</v>
      </c>
    </row>
    <row r="17" spans="1:5" x14ac:dyDescent="0.25">
      <c r="A17" s="57" t="s">
        <v>59</v>
      </c>
      <c r="B17" s="58" t="s">
        <v>55</v>
      </c>
      <c r="C17" s="59">
        <v>0.2378185412655065</v>
      </c>
      <c r="D17" s="59">
        <v>0.17914788210054308</v>
      </c>
      <c r="E17" s="59">
        <v>0.42598769618900101</v>
      </c>
    </row>
    <row r="18" spans="1:5" x14ac:dyDescent="0.25">
      <c r="A18" s="57" t="s">
        <v>60</v>
      </c>
      <c r="B18" s="58" t="s">
        <v>55</v>
      </c>
      <c r="C18" s="59">
        <v>0.40192796448281154</v>
      </c>
      <c r="D18" s="59">
        <v>0.27210029370144606</v>
      </c>
      <c r="E18" s="59">
        <v>0.82008303881176237</v>
      </c>
    </row>
    <row r="19" spans="1:5" x14ac:dyDescent="0.25">
      <c r="A19" s="57" t="s">
        <v>61</v>
      </c>
      <c r="B19" s="58" t="s">
        <v>55</v>
      </c>
      <c r="C19" s="59">
        <v>0.55961311024761595</v>
      </c>
      <c r="D19" s="59">
        <v>0.5340569297130664</v>
      </c>
      <c r="E19" s="59">
        <v>1.5572765015224186</v>
      </c>
    </row>
    <row r="20" spans="1:5" x14ac:dyDescent="0.25">
      <c r="A20" s="57" t="s">
        <v>62</v>
      </c>
      <c r="B20" s="58" t="s">
        <v>55</v>
      </c>
      <c r="C20" s="59">
        <v>0.51730336849946756</v>
      </c>
      <c r="D20" s="59">
        <v>0.41418203712647617</v>
      </c>
      <c r="E20" s="59">
        <v>0.81499234291179223</v>
      </c>
    </row>
    <row r="21" spans="1:5" ht="15.75" thickBot="1" x14ac:dyDescent="0.3">
      <c r="A21" s="81" t="s">
        <v>63</v>
      </c>
      <c r="B21" s="82" t="s">
        <v>55</v>
      </c>
      <c r="C21" s="83">
        <v>0.29194028118948379</v>
      </c>
      <c r="D21" s="83">
        <v>0.24790382641993211</v>
      </c>
      <c r="E21" s="83">
        <v>0.48810402487391602</v>
      </c>
    </row>
    <row r="23" spans="1:5" x14ac:dyDescent="0.25">
      <c r="A23" s="17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C3" sqref="C3"/>
    </sheetView>
  </sheetViews>
  <sheetFormatPr defaultRowHeight="15" x14ac:dyDescent="0.25"/>
  <cols>
    <col min="1" max="1" width="10.42578125" customWidth="1"/>
    <col min="3" max="3" width="14.85546875" customWidth="1"/>
  </cols>
  <sheetData>
    <row r="1" spans="1:8" ht="15.75" thickBot="1" x14ac:dyDescent="0.3">
      <c r="A1" s="167" t="s">
        <v>125</v>
      </c>
      <c r="B1" s="168"/>
    </row>
    <row r="2" spans="1:8" ht="15.75" thickBot="1" x14ac:dyDescent="0.3">
      <c r="A2" s="169"/>
      <c r="B2" s="170"/>
    </row>
    <row r="3" spans="1:8" ht="15.75" thickBot="1" x14ac:dyDescent="0.3">
      <c r="A3" s="166" t="s">
        <v>123</v>
      </c>
      <c r="B3" s="97"/>
      <c r="C3" s="97"/>
      <c r="D3" s="97"/>
      <c r="E3" s="97"/>
      <c r="F3" s="97"/>
      <c r="G3" s="97"/>
      <c r="H3" s="97"/>
    </row>
    <row r="4" spans="1:8" ht="15.75" thickBot="1" x14ac:dyDescent="0.3">
      <c r="A4" s="131"/>
      <c r="B4" s="97"/>
      <c r="C4" s="97"/>
      <c r="D4" s="97"/>
      <c r="E4" s="97"/>
      <c r="F4" s="97"/>
      <c r="G4" s="97"/>
      <c r="H4" s="97"/>
    </row>
    <row r="5" spans="1:8" ht="64.5" thickBot="1" x14ac:dyDescent="0.3">
      <c r="A5" s="164"/>
      <c r="B5" s="98" t="s">
        <v>112</v>
      </c>
      <c r="C5" s="98" t="s">
        <v>113</v>
      </c>
      <c r="D5" s="99" t="s">
        <v>114</v>
      </c>
      <c r="E5" s="99" t="s">
        <v>115</v>
      </c>
      <c r="F5" s="100" t="s">
        <v>116</v>
      </c>
      <c r="G5" s="101" t="s">
        <v>117</v>
      </c>
      <c r="H5" s="97"/>
    </row>
    <row r="6" spans="1:8" x14ac:dyDescent="0.25">
      <c r="A6" s="181" t="s">
        <v>118</v>
      </c>
      <c r="B6" s="102">
        <v>1</v>
      </c>
      <c r="C6" s="103">
        <v>7301.4260000000004</v>
      </c>
      <c r="D6" s="102">
        <f>C6/C6</f>
        <v>1</v>
      </c>
      <c r="E6" s="102">
        <v>6063.4059999999999</v>
      </c>
      <c r="F6" s="103">
        <f>E6/E6</f>
        <v>1</v>
      </c>
      <c r="G6" s="104">
        <f t="shared" ref="G6:G25" si="0">D6/F6</f>
        <v>1</v>
      </c>
      <c r="H6" s="105"/>
    </row>
    <row r="7" spans="1:8" x14ac:dyDescent="0.25">
      <c r="A7" s="182"/>
      <c r="B7" s="106">
        <v>3</v>
      </c>
      <c r="C7" s="107">
        <v>6798.7190000000001</v>
      </c>
      <c r="D7" s="108">
        <f>C7/C6</f>
        <v>0.93114947682822502</v>
      </c>
      <c r="E7" s="106">
        <v>8698.1129999999994</v>
      </c>
      <c r="F7" s="109">
        <f>E7/E6</f>
        <v>1.4345259083755895</v>
      </c>
      <c r="G7" s="110">
        <f>D7/F7</f>
        <v>0.64909910054021158</v>
      </c>
      <c r="H7" s="97"/>
    </row>
    <row r="8" spans="1:8" x14ac:dyDescent="0.25">
      <c r="A8" s="182"/>
      <c r="B8" s="111">
        <v>2</v>
      </c>
      <c r="C8" s="112">
        <v>10694.74</v>
      </c>
      <c r="D8" s="111">
        <f>C8/C8</f>
        <v>1</v>
      </c>
      <c r="E8" s="111">
        <v>11847.477000000001</v>
      </c>
      <c r="F8" s="112">
        <f>E8/E8</f>
        <v>1</v>
      </c>
      <c r="G8" s="113">
        <f t="shared" si="0"/>
        <v>1</v>
      </c>
      <c r="H8" s="105"/>
    </row>
    <row r="9" spans="1:8" x14ac:dyDescent="0.25">
      <c r="A9" s="183"/>
      <c r="B9" s="114">
        <v>4</v>
      </c>
      <c r="C9" s="115">
        <v>10837.376</v>
      </c>
      <c r="D9" s="116">
        <f>C9/C8</f>
        <v>1.0133370236209576</v>
      </c>
      <c r="E9" s="114">
        <v>10976.74</v>
      </c>
      <c r="F9" s="117">
        <f>E9/E8</f>
        <v>0.92650443634539226</v>
      </c>
      <c r="G9" s="118">
        <f t="shared" si="0"/>
        <v>1.0937206384224964</v>
      </c>
      <c r="H9" s="97"/>
    </row>
    <row r="10" spans="1:8" x14ac:dyDescent="0.25">
      <c r="A10" s="184" t="s">
        <v>119</v>
      </c>
      <c r="B10" s="119">
        <v>1</v>
      </c>
      <c r="C10" s="120">
        <v>12554.489</v>
      </c>
      <c r="D10" s="119">
        <f t="shared" ref="D10" si="1">C10/C10</f>
        <v>1</v>
      </c>
      <c r="E10" s="119">
        <v>8093.9740000000002</v>
      </c>
      <c r="F10" s="120">
        <f>E10/E10</f>
        <v>1</v>
      </c>
      <c r="G10" s="121">
        <f t="shared" si="0"/>
        <v>1</v>
      </c>
      <c r="H10" s="105"/>
    </row>
    <row r="11" spans="1:8" x14ac:dyDescent="0.25">
      <c r="A11" s="182"/>
      <c r="B11" s="106">
        <v>3</v>
      </c>
      <c r="C11" s="107">
        <v>16748.367999999999</v>
      </c>
      <c r="D11" s="108">
        <f t="shared" ref="D11" si="2">C11/C10</f>
        <v>1.3340541379262827</v>
      </c>
      <c r="E11" s="106">
        <v>38075.906999999999</v>
      </c>
      <c r="F11" s="109">
        <f>E11/E10</f>
        <v>4.7042289733077967</v>
      </c>
      <c r="G11" s="110">
        <f t="shared" si="0"/>
        <v>0.28358614036345203</v>
      </c>
      <c r="H11" s="97"/>
    </row>
    <row r="12" spans="1:8" x14ac:dyDescent="0.25">
      <c r="A12" s="182"/>
      <c r="B12" s="111">
        <v>2</v>
      </c>
      <c r="C12" s="112">
        <v>13260.903</v>
      </c>
      <c r="D12" s="111">
        <f t="shared" ref="D12" si="3">C12/C12</f>
        <v>1</v>
      </c>
      <c r="E12" s="111">
        <v>28973.401000000002</v>
      </c>
      <c r="F12" s="112">
        <f>E12/E12</f>
        <v>1</v>
      </c>
      <c r="G12" s="113">
        <f t="shared" si="0"/>
        <v>1</v>
      </c>
      <c r="H12" s="105"/>
    </row>
    <row r="13" spans="1:8" x14ac:dyDescent="0.25">
      <c r="A13" s="183"/>
      <c r="B13" s="114">
        <v>4</v>
      </c>
      <c r="C13" s="115">
        <v>9973.0540000000001</v>
      </c>
      <c r="D13" s="116">
        <f t="shared" ref="D13" si="4">C13/C12</f>
        <v>0.75206447102433371</v>
      </c>
      <c r="E13" s="114">
        <v>43815.805999999997</v>
      </c>
      <c r="F13" s="117">
        <f>E13/E12</f>
        <v>1.5122769329013186</v>
      </c>
      <c r="G13" s="118">
        <f t="shared" si="0"/>
        <v>0.49730605199504724</v>
      </c>
      <c r="H13" s="97"/>
    </row>
    <row r="14" spans="1:8" x14ac:dyDescent="0.25">
      <c r="A14" s="184" t="s">
        <v>120</v>
      </c>
      <c r="B14" s="119">
        <v>1</v>
      </c>
      <c r="C14" s="120">
        <v>14468.418</v>
      </c>
      <c r="D14" s="119">
        <f t="shared" ref="D14" si="5">C14/C14</f>
        <v>1</v>
      </c>
      <c r="E14" s="119">
        <v>31511.593000000001</v>
      </c>
      <c r="F14" s="120">
        <f t="shared" ref="F14" si="6">E14/E14</f>
        <v>1</v>
      </c>
      <c r="G14" s="121">
        <f t="shared" si="0"/>
        <v>1</v>
      </c>
      <c r="H14" s="105"/>
    </row>
    <row r="15" spans="1:8" x14ac:dyDescent="0.25">
      <c r="A15" s="182"/>
      <c r="B15" s="106">
        <v>3</v>
      </c>
      <c r="C15" s="107">
        <v>15960.296</v>
      </c>
      <c r="D15" s="108">
        <f t="shared" ref="D15" si="7">C15/C14</f>
        <v>1.1031127245563406</v>
      </c>
      <c r="E15" s="106">
        <v>42710.978000000003</v>
      </c>
      <c r="F15" s="109">
        <f t="shared" ref="F15" si="8">E15/E14</f>
        <v>1.3554052313381937</v>
      </c>
      <c r="G15" s="110">
        <f t="shared" si="0"/>
        <v>0.81386193519943528</v>
      </c>
      <c r="H15" s="97"/>
    </row>
    <row r="16" spans="1:8" x14ac:dyDescent="0.25">
      <c r="A16" s="182"/>
      <c r="B16" s="111">
        <v>2</v>
      </c>
      <c r="C16" s="112">
        <v>12540.196</v>
      </c>
      <c r="D16" s="111">
        <f t="shared" ref="D16" si="9">C16/C16</f>
        <v>1</v>
      </c>
      <c r="E16" s="111">
        <v>23534.814999999999</v>
      </c>
      <c r="F16" s="112">
        <f t="shared" ref="F16" si="10">E16/E16</f>
        <v>1</v>
      </c>
      <c r="G16" s="113">
        <f t="shared" si="0"/>
        <v>1</v>
      </c>
      <c r="H16" s="105"/>
    </row>
    <row r="17" spans="1:8" x14ac:dyDescent="0.25">
      <c r="A17" s="183"/>
      <c r="B17" s="114">
        <v>4</v>
      </c>
      <c r="C17" s="115">
        <v>13231.075000000001</v>
      </c>
      <c r="D17" s="116">
        <f t="shared" ref="D17" si="11">C17/C16</f>
        <v>1.0550931580335747</v>
      </c>
      <c r="E17" s="114">
        <v>24424.543000000001</v>
      </c>
      <c r="F17" s="117">
        <f t="shared" ref="F17" si="12">E17/E16</f>
        <v>1.037804758609745</v>
      </c>
      <c r="G17" s="118">
        <f t="shared" si="0"/>
        <v>1.0166586241587381</v>
      </c>
      <c r="H17" s="97"/>
    </row>
    <row r="18" spans="1:8" x14ac:dyDescent="0.25">
      <c r="A18" s="184" t="s">
        <v>121</v>
      </c>
      <c r="B18" s="119">
        <v>1</v>
      </c>
      <c r="C18" s="120">
        <v>9752.5509999999995</v>
      </c>
      <c r="D18" s="119">
        <f t="shared" ref="D18" si="13">C18/C18</f>
        <v>1</v>
      </c>
      <c r="E18" s="119">
        <v>22212.572</v>
      </c>
      <c r="F18" s="120">
        <f t="shared" ref="F18" si="14">E18/E18</f>
        <v>1</v>
      </c>
      <c r="G18" s="121">
        <f t="shared" si="0"/>
        <v>1</v>
      </c>
      <c r="H18" s="105"/>
    </row>
    <row r="19" spans="1:8" x14ac:dyDescent="0.25">
      <c r="A19" s="182"/>
      <c r="B19" s="106">
        <v>3</v>
      </c>
      <c r="C19" s="107">
        <v>14868.308999999999</v>
      </c>
      <c r="D19" s="108">
        <f t="shared" ref="D19" si="15">C19/C18</f>
        <v>1.5245558828659291</v>
      </c>
      <c r="E19" s="106">
        <v>21677.522000000001</v>
      </c>
      <c r="F19" s="109">
        <f t="shared" ref="F19" si="16">E19/E18</f>
        <v>0.97591228967091248</v>
      </c>
      <c r="G19" s="110">
        <f t="shared" si="0"/>
        <v>1.5621853510831643</v>
      </c>
      <c r="H19" s="97"/>
    </row>
    <row r="20" spans="1:8" x14ac:dyDescent="0.25">
      <c r="A20" s="182"/>
      <c r="B20" s="111">
        <v>2</v>
      </c>
      <c r="C20" s="112">
        <v>15279.43</v>
      </c>
      <c r="D20" s="111">
        <f t="shared" ref="D20" si="17">C20/C20</f>
        <v>1</v>
      </c>
      <c r="E20" s="111">
        <v>17508.501</v>
      </c>
      <c r="F20" s="112">
        <f t="shared" ref="F20" si="18">E20/E20</f>
        <v>1</v>
      </c>
      <c r="G20" s="113">
        <f t="shared" si="0"/>
        <v>1</v>
      </c>
      <c r="H20" s="105"/>
    </row>
    <row r="21" spans="1:8" x14ac:dyDescent="0.25">
      <c r="A21" s="183"/>
      <c r="B21" s="114">
        <v>4</v>
      </c>
      <c r="C21" s="115">
        <v>19659.38</v>
      </c>
      <c r="D21" s="116">
        <f t="shared" ref="D21" si="19">C21/C20</f>
        <v>1.2866566357514646</v>
      </c>
      <c r="E21" s="114">
        <v>15346.692999999999</v>
      </c>
      <c r="F21" s="117">
        <f t="shared" ref="F21" si="20">E21/E20</f>
        <v>0.8765280934101668</v>
      </c>
      <c r="G21" s="118">
        <f t="shared" si="0"/>
        <v>1.4679011949813003</v>
      </c>
      <c r="H21" s="97"/>
    </row>
    <row r="22" spans="1:8" x14ac:dyDescent="0.25">
      <c r="A22" s="184" t="s">
        <v>122</v>
      </c>
      <c r="B22" s="119">
        <v>1</v>
      </c>
      <c r="C22" s="120">
        <v>30020.3</v>
      </c>
      <c r="D22" s="119">
        <f t="shared" ref="D22" si="21">C22/C22</f>
        <v>1</v>
      </c>
      <c r="E22" s="122">
        <v>28560.491999999998</v>
      </c>
      <c r="F22" s="120">
        <f t="shared" ref="F22" si="22">E22/E22</f>
        <v>1</v>
      </c>
      <c r="G22" s="121">
        <f t="shared" si="0"/>
        <v>1</v>
      </c>
      <c r="H22" s="105"/>
    </row>
    <row r="23" spans="1:8" x14ac:dyDescent="0.25">
      <c r="A23" s="182"/>
      <c r="B23" s="106">
        <v>3</v>
      </c>
      <c r="C23" s="107">
        <v>28493.3</v>
      </c>
      <c r="D23" s="108">
        <f t="shared" ref="D23" si="23">C23/C22</f>
        <v>0.94913441904311413</v>
      </c>
      <c r="E23" s="123">
        <v>45648.383000000002</v>
      </c>
      <c r="F23" s="109">
        <f t="shared" ref="F23" si="24">E23/E22</f>
        <v>1.598305204266089</v>
      </c>
      <c r="G23" s="110">
        <f t="shared" si="0"/>
        <v>0.59383803325531836</v>
      </c>
      <c r="H23" s="97"/>
    </row>
    <row r="24" spans="1:8" x14ac:dyDescent="0.25">
      <c r="A24" s="182"/>
      <c r="B24" s="111">
        <v>2</v>
      </c>
      <c r="C24" s="112">
        <v>11690.037</v>
      </c>
      <c r="D24" s="111">
        <f t="shared" ref="D24" si="25">C24/C24</f>
        <v>1</v>
      </c>
      <c r="E24" s="124">
        <v>35186.148999999998</v>
      </c>
      <c r="F24" s="112">
        <f t="shared" ref="F24" si="26">E24/E24</f>
        <v>1</v>
      </c>
      <c r="G24" s="113">
        <f t="shared" si="0"/>
        <v>1</v>
      </c>
      <c r="H24" s="105"/>
    </row>
    <row r="25" spans="1:8" ht="15.75" thickBot="1" x14ac:dyDescent="0.3">
      <c r="A25" s="185"/>
      <c r="B25" s="125">
        <v>4</v>
      </c>
      <c r="C25" s="126">
        <v>11306.308999999999</v>
      </c>
      <c r="D25" s="127">
        <f t="shared" ref="D25" si="27">C25/C24</f>
        <v>0.96717478310804317</v>
      </c>
      <c r="E25" s="128">
        <v>32754.806</v>
      </c>
      <c r="F25" s="129">
        <f t="shared" ref="F25" si="28">E25/E24</f>
        <v>0.930900565446932</v>
      </c>
      <c r="G25" s="130">
        <f t="shared" si="0"/>
        <v>1.0389668016193498</v>
      </c>
      <c r="H25" s="97"/>
    </row>
    <row r="26" spans="1:8" x14ac:dyDescent="0.25">
      <c r="A26" s="160"/>
      <c r="B26" s="160"/>
      <c r="C26" s="160"/>
      <c r="D26" s="161"/>
      <c r="E26" s="162"/>
      <c r="F26" s="161"/>
      <c r="G26" s="163"/>
      <c r="H26" s="97"/>
    </row>
    <row r="27" spans="1:8" ht="15.75" thickBot="1" x14ac:dyDescent="0.3"/>
    <row r="28" spans="1:8" ht="15.75" thickBot="1" x14ac:dyDescent="0.3">
      <c r="A28" s="159" t="s">
        <v>124</v>
      </c>
      <c r="C28" s="160"/>
    </row>
    <row r="29" spans="1:8" ht="15.75" thickBot="1" x14ac:dyDescent="0.3"/>
    <row r="30" spans="1:8" ht="64.5" thickBot="1" x14ac:dyDescent="0.3">
      <c r="A30" s="165"/>
      <c r="B30" s="132" t="s">
        <v>112</v>
      </c>
      <c r="C30" s="133" t="s">
        <v>113</v>
      </c>
      <c r="D30" s="134" t="s">
        <v>114</v>
      </c>
      <c r="E30" s="135" t="s">
        <v>115</v>
      </c>
      <c r="F30" s="135" t="s">
        <v>116</v>
      </c>
      <c r="G30" s="136" t="s">
        <v>117</v>
      </c>
    </row>
    <row r="31" spans="1:8" x14ac:dyDescent="0.25">
      <c r="A31" s="179" t="s">
        <v>118</v>
      </c>
      <c r="B31" s="137">
        <v>1</v>
      </c>
      <c r="C31" s="138">
        <v>6890.3760000000002</v>
      </c>
      <c r="D31" s="139">
        <f>C31/C31</f>
        <v>1</v>
      </c>
      <c r="E31" s="138">
        <v>14297.397000000001</v>
      </c>
      <c r="F31" s="140">
        <f>E31/E31</f>
        <v>1</v>
      </c>
      <c r="G31" s="141">
        <f>D31/F31</f>
        <v>1</v>
      </c>
    </row>
    <row r="32" spans="1:8" x14ac:dyDescent="0.25">
      <c r="A32" s="180"/>
      <c r="B32" s="142">
        <v>3</v>
      </c>
      <c r="C32" s="143">
        <v>9767.8610000000008</v>
      </c>
      <c r="D32" s="144">
        <f>C32/C31</f>
        <v>1.4176092857632152</v>
      </c>
      <c r="E32" s="143">
        <v>11646.276</v>
      </c>
      <c r="F32" s="145">
        <f>E32/E31</f>
        <v>0.81457317020713627</v>
      </c>
      <c r="G32" s="146">
        <f>D32/F32</f>
        <v>1.7403093271568644</v>
      </c>
    </row>
    <row r="33" spans="1:7" x14ac:dyDescent="0.25">
      <c r="A33" s="180"/>
      <c r="B33" s="142">
        <v>2</v>
      </c>
      <c r="C33" s="143">
        <v>10308.64</v>
      </c>
      <c r="D33" s="147">
        <f>C33/C33</f>
        <v>1</v>
      </c>
      <c r="E33" s="143">
        <v>11531.447</v>
      </c>
      <c r="F33" s="148">
        <f>E33/E33</f>
        <v>1</v>
      </c>
      <c r="G33" s="149">
        <f>D33/F33</f>
        <v>1</v>
      </c>
    </row>
    <row r="34" spans="1:7" ht="15.75" thickBot="1" x14ac:dyDescent="0.3">
      <c r="A34" s="180"/>
      <c r="B34" s="142">
        <v>4</v>
      </c>
      <c r="C34" s="143">
        <v>9103.2759999999998</v>
      </c>
      <c r="D34" s="144">
        <f>C34/C33</f>
        <v>0.8830724518462183</v>
      </c>
      <c r="E34" s="143">
        <v>9493.69</v>
      </c>
      <c r="F34" s="145">
        <f>E34/E33</f>
        <v>0.82328696476686758</v>
      </c>
      <c r="G34" s="146">
        <f>D34/F34</f>
        <v>1.0726180416281463</v>
      </c>
    </row>
    <row r="35" spans="1:7" x14ac:dyDescent="0.25">
      <c r="A35" s="176" t="s">
        <v>119</v>
      </c>
      <c r="B35" s="137">
        <v>1</v>
      </c>
      <c r="C35" s="138">
        <v>5457.2049999999999</v>
      </c>
      <c r="D35" s="139">
        <f t="shared" ref="D35" si="29">C35/C35</f>
        <v>1</v>
      </c>
      <c r="E35" s="138">
        <v>12720.761</v>
      </c>
      <c r="F35" s="140">
        <f t="shared" ref="F35" si="30">E35/E35</f>
        <v>1</v>
      </c>
      <c r="G35" s="141">
        <f t="shared" ref="G35:G50" si="31">D35/F35</f>
        <v>1</v>
      </c>
    </row>
    <row r="36" spans="1:7" x14ac:dyDescent="0.25">
      <c r="A36" s="177"/>
      <c r="B36" s="142">
        <v>3</v>
      </c>
      <c r="C36" s="143">
        <v>9708.2250000000004</v>
      </c>
      <c r="D36" s="144">
        <f t="shared" ref="D36" si="32">C36/C35</f>
        <v>1.7789738519993294</v>
      </c>
      <c r="E36" s="143">
        <v>10252.811</v>
      </c>
      <c r="F36" s="145">
        <f t="shared" ref="F36" si="33">E36/E35</f>
        <v>0.80599038060694639</v>
      </c>
      <c r="G36" s="146">
        <f t="shared" si="31"/>
        <v>2.2071899303062197</v>
      </c>
    </row>
    <row r="37" spans="1:7" x14ac:dyDescent="0.25">
      <c r="A37" s="177"/>
      <c r="B37" s="142">
        <v>2</v>
      </c>
      <c r="C37" s="143">
        <v>10635.276</v>
      </c>
      <c r="D37" s="147">
        <f t="shared" ref="D37" si="34">C37/C37</f>
        <v>1</v>
      </c>
      <c r="E37" s="143">
        <v>10852.225</v>
      </c>
      <c r="F37" s="148">
        <f t="shared" ref="F37" si="35">E37/E37</f>
        <v>1</v>
      </c>
      <c r="G37" s="149">
        <f t="shared" si="31"/>
        <v>1</v>
      </c>
    </row>
    <row r="38" spans="1:7" ht="15.75" thickBot="1" x14ac:dyDescent="0.3">
      <c r="A38" s="178"/>
      <c r="B38" s="150">
        <v>4</v>
      </c>
      <c r="C38" s="151">
        <v>10365.569</v>
      </c>
      <c r="D38" s="152">
        <f t="shared" ref="D38" si="36">C38/C37</f>
        <v>0.97464033843597475</v>
      </c>
      <c r="E38" s="151">
        <v>8299.8109999999997</v>
      </c>
      <c r="F38" s="153">
        <f t="shared" ref="F38" si="37">E38/E37</f>
        <v>0.7648027017501019</v>
      </c>
      <c r="G38" s="154">
        <f t="shared" si="31"/>
        <v>1.274368325589986</v>
      </c>
    </row>
    <row r="39" spans="1:7" x14ac:dyDescent="0.25">
      <c r="A39" s="176" t="s">
        <v>120</v>
      </c>
      <c r="B39" s="137">
        <v>1</v>
      </c>
      <c r="C39" s="155">
        <v>8405.4470000000001</v>
      </c>
      <c r="D39" s="139">
        <f t="shared" ref="D39" si="38">C39/C39</f>
        <v>1</v>
      </c>
      <c r="E39" s="156">
        <v>11365.518</v>
      </c>
      <c r="F39" s="140">
        <f t="shared" ref="F39" si="39">E39/E39</f>
        <v>1</v>
      </c>
      <c r="G39" s="141">
        <f t="shared" si="31"/>
        <v>1</v>
      </c>
    </row>
    <row r="40" spans="1:7" x14ac:dyDescent="0.25">
      <c r="A40" s="177"/>
      <c r="B40" s="142">
        <v>3</v>
      </c>
      <c r="C40" s="157">
        <v>8811.4470000000001</v>
      </c>
      <c r="D40" s="144">
        <f t="shared" ref="D40" si="40">C40/C39</f>
        <v>1.0483020117787907</v>
      </c>
      <c r="E40" s="157">
        <v>9891.2250000000004</v>
      </c>
      <c r="F40" s="145">
        <f t="shared" ref="F40" si="41">E40/E39</f>
        <v>0.87028369494465629</v>
      </c>
      <c r="G40" s="146">
        <f t="shared" si="31"/>
        <v>1.2045520533915726</v>
      </c>
    </row>
    <row r="41" spans="1:7" x14ac:dyDescent="0.25">
      <c r="A41" s="177"/>
      <c r="B41" s="142">
        <v>2</v>
      </c>
      <c r="C41" s="157">
        <v>8907.2759999999998</v>
      </c>
      <c r="D41" s="147">
        <f t="shared" ref="D41" si="42">C41/C41</f>
        <v>1</v>
      </c>
      <c r="E41" s="157">
        <v>8135.9120000000003</v>
      </c>
      <c r="F41" s="148">
        <f t="shared" ref="F41" si="43">E41/E41</f>
        <v>1</v>
      </c>
      <c r="G41" s="149">
        <f t="shared" si="31"/>
        <v>1</v>
      </c>
    </row>
    <row r="42" spans="1:7" ht="15.75" thickBot="1" x14ac:dyDescent="0.3">
      <c r="A42" s="178"/>
      <c r="B42" s="150">
        <v>4</v>
      </c>
      <c r="C42" s="158">
        <v>7216.79</v>
      </c>
      <c r="D42" s="152">
        <f t="shared" ref="D42" si="44">C42/C41</f>
        <v>0.81021290908690824</v>
      </c>
      <c r="E42" s="158">
        <v>8723.0540000000001</v>
      </c>
      <c r="F42" s="153">
        <f t="shared" ref="F42" si="45">E42/E41</f>
        <v>1.0721667097677556</v>
      </c>
      <c r="G42" s="154">
        <f t="shared" si="31"/>
        <v>0.75567810649745903</v>
      </c>
    </row>
    <row r="43" spans="1:7" x14ac:dyDescent="0.25">
      <c r="A43" s="176" t="s">
        <v>121</v>
      </c>
      <c r="B43" s="137">
        <v>1</v>
      </c>
      <c r="C43" s="137">
        <v>4235.2550000000001</v>
      </c>
      <c r="D43" s="139">
        <f t="shared" ref="D43" si="46">C43/C43</f>
        <v>1</v>
      </c>
      <c r="E43" s="137">
        <v>9570.9830000000002</v>
      </c>
      <c r="F43" s="140">
        <f t="shared" ref="F43" si="47">E43/E43</f>
        <v>1</v>
      </c>
      <c r="G43" s="141">
        <f t="shared" si="31"/>
        <v>1</v>
      </c>
    </row>
    <row r="44" spans="1:7" x14ac:dyDescent="0.25">
      <c r="A44" s="177"/>
      <c r="B44" s="142">
        <v>3</v>
      </c>
      <c r="C44" s="142">
        <v>9539.4969999999994</v>
      </c>
      <c r="D44" s="144">
        <f t="shared" ref="D44" si="48">C44/C43</f>
        <v>2.2524020395466149</v>
      </c>
      <c r="E44" s="142">
        <v>8884.6190000000006</v>
      </c>
      <c r="F44" s="145">
        <f t="shared" ref="F44" si="49">E44/E43</f>
        <v>0.92828698995703995</v>
      </c>
      <c r="G44" s="146">
        <f t="shared" si="31"/>
        <v>2.4264069882643229</v>
      </c>
    </row>
    <row r="45" spans="1:7" x14ac:dyDescent="0.25">
      <c r="A45" s="177"/>
      <c r="B45" s="142">
        <v>2</v>
      </c>
      <c r="C45" s="142">
        <v>9574.8610000000008</v>
      </c>
      <c r="D45" s="147">
        <f t="shared" ref="D45" si="50">C45/C45</f>
        <v>1</v>
      </c>
      <c r="E45" s="142">
        <v>6534.3760000000002</v>
      </c>
      <c r="F45" s="148">
        <f t="shared" ref="F45" si="51">E45/E45</f>
        <v>1</v>
      </c>
      <c r="G45" s="149">
        <f t="shared" si="31"/>
        <v>1</v>
      </c>
    </row>
    <row r="46" spans="1:7" ht="15.75" thickBot="1" x14ac:dyDescent="0.3">
      <c r="A46" s="178"/>
      <c r="B46" s="150">
        <v>4</v>
      </c>
      <c r="C46" s="150">
        <v>7799.5479999999998</v>
      </c>
      <c r="D46" s="152">
        <f t="shared" ref="D46" si="52">C46/C45</f>
        <v>0.81458602897733967</v>
      </c>
      <c r="E46" s="150">
        <v>4630.3050000000003</v>
      </c>
      <c r="F46" s="153">
        <f t="shared" ref="F46" si="53">E46/E45</f>
        <v>0.70860706515817273</v>
      </c>
      <c r="G46" s="154">
        <f t="shared" si="31"/>
        <v>1.1495595641507055</v>
      </c>
    </row>
    <row r="47" spans="1:7" x14ac:dyDescent="0.25">
      <c r="A47" s="176" t="s">
        <v>122</v>
      </c>
      <c r="B47" s="137">
        <v>1</v>
      </c>
      <c r="C47" s="137">
        <v>10717.861000000001</v>
      </c>
      <c r="D47" s="139">
        <f t="shared" ref="D47" si="54">C47/C47</f>
        <v>1</v>
      </c>
      <c r="E47" s="137">
        <v>4470.4260000000004</v>
      </c>
      <c r="F47" s="140">
        <f t="shared" ref="F47" si="55">E47/E47</f>
        <v>1</v>
      </c>
      <c r="G47" s="141">
        <f t="shared" si="31"/>
        <v>1</v>
      </c>
    </row>
    <row r="48" spans="1:7" x14ac:dyDescent="0.25">
      <c r="A48" s="177"/>
      <c r="B48" s="142">
        <v>3</v>
      </c>
      <c r="C48" s="142">
        <v>13457.933000000001</v>
      </c>
      <c r="D48" s="144">
        <f t="shared" ref="D48" si="56">C48/C47</f>
        <v>1.2556547430499425</v>
      </c>
      <c r="E48" s="142">
        <v>4602.4260000000004</v>
      </c>
      <c r="F48" s="145">
        <f t="shared" ref="F48" si="57">E48/E47</f>
        <v>1.0295273873228188</v>
      </c>
      <c r="G48" s="146">
        <f t="shared" si="31"/>
        <v>1.2196419041509377</v>
      </c>
    </row>
    <row r="49" spans="1:7" x14ac:dyDescent="0.25">
      <c r="A49" s="177"/>
      <c r="B49" s="142">
        <v>2</v>
      </c>
      <c r="C49" s="142">
        <v>10772.447</v>
      </c>
      <c r="D49" s="147">
        <f t="shared" ref="D49" si="58">C49/C49</f>
        <v>1</v>
      </c>
      <c r="E49" s="142">
        <v>4763.8909999999996</v>
      </c>
      <c r="F49" s="148">
        <f t="shared" ref="F49" si="59">E49/E49</f>
        <v>1</v>
      </c>
      <c r="G49" s="149">
        <f t="shared" si="31"/>
        <v>1</v>
      </c>
    </row>
    <row r="50" spans="1:7" ht="15.75" thickBot="1" x14ac:dyDescent="0.3">
      <c r="A50" s="178"/>
      <c r="B50" s="150">
        <v>4</v>
      </c>
      <c r="C50" s="150">
        <v>9192.6190000000006</v>
      </c>
      <c r="D50" s="152">
        <f t="shared" ref="D50" si="60">C50/C49</f>
        <v>0.85334548408546362</v>
      </c>
      <c r="E50" s="150">
        <v>3202.8910000000001</v>
      </c>
      <c r="F50" s="153">
        <f t="shared" ref="F50" si="61">E50/E49</f>
        <v>0.67232667582024863</v>
      </c>
      <c r="G50" s="154">
        <f t="shared" si="31"/>
        <v>1.2692423412240328</v>
      </c>
    </row>
  </sheetData>
  <mergeCells count="10">
    <mergeCell ref="A6:A9"/>
    <mergeCell ref="A10:A13"/>
    <mergeCell ref="A14:A17"/>
    <mergeCell ref="A18:A21"/>
    <mergeCell ref="A22:A25"/>
    <mergeCell ref="A35:A38"/>
    <mergeCell ref="A39:A42"/>
    <mergeCell ref="A43:A46"/>
    <mergeCell ref="A47:A50"/>
    <mergeCell ref="A31:A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</vt:lpstr>
      <vt:lpstr>Cytokine</vt:lpstr>
      <vt:lpstr>Protein</vt:lpstr>
    </vt:vector>
  </TitlesOfParts>
  <Company>National University of Singapore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MDCSONI</dc:creator>
  <cp:lastModifiedBy>Sonia Baig</cp:lastModifiedBy>
  <dcterms:created xsi:type="dcterms:W3CDTF">2019-07-09T09:22:24Z</dcterms:created>
  <dcterms:modified xsi:type="dcterms:W3CDTF">2019-11-21T05:33:38Z</dcterms:modified>
</cp:coreProperties>
</file>